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RVESFZS\Desktop\"/>
    </mc:Choice>
  </mc:AlternateContent>
  <xr:revisionPtr revIDLastSave="0" documentId="13_ncr:1_{61022B50-6A74-45A2-826A-77B8AD2DEF98}" xr6:coauthVersionLast="47" xr6:coauthVersionMax="47" xr10:uidLastSave="{00000000-0000-0000-0000-000000000000}"/>
  <bookViews>
    <workbookView xWindow="-28920" yWindow="-1830" windowWidth="29040" windowHeight="17640" tabRatio="872" activeTab="1" xr2:uid="{00000000-000D-0000-FFFF-FFFF00000000}"/>
  </bookViews>
  <sheets>
    <sheet name="Cover and Instructions" sheetId="4" r:id="rId1"/>
    <sheet name="Tax Rates Changes Only" sheetId="2" r:id="rId2"/>
    <sheet name="List of all Current Tax Rates" sheetId="1" r:id="rId3"/>
    <sheet name="Special Jurisdiction Tax Rates" sheetId="3" r:id="rId4"/>
  </sheets>
  <definedNames>
    <definedName name="_Hlk504635949" localSheetId="3">'Special Jurisdiction Tax Rates'!#REF!</definedName>
    <definedName name="_Toc294254889" localSheetId="2">'List of all Current Tax Rates'!$E$364</definedName>
    <definedName name="Edwardsville_Village_South_2_CID">'List of all Current Tax Rates'!$A$118</definedName>
    <definedName name="_xlnm.Print_Area" localSheetId="0">'Cover and Instructions'!$A$1:$I$83</definedName>
    <definedName name="_xlnm.Print_Area" localSheetId="2">'List of all Current Tax Rates'!$A$1:$K$1007</definedName>
    <definedName name="_xlnm.Print_Area" localSheetId="3">'Special Jurisdiction Tax Rates'!$A$1:$F$1080</definedName>
    <definedName name="_xlnm.Print_Area" localSheetId="1">'Tax Rates Changes Only'!$A$1:$I$23</definedName>
    <definedName name="_xlnm.Print_Titles" localSheetId="2">'List of all Current Tax Rates'!$1:$1</definedName>
    <definedName name="_xlnm.Print_Titles" localSheetId="3">'Special Jurisdiction Tax Rates'!$1:$1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8" i="3" l="1"/>
  <c r="E327" i="3"/>
  <c r="E329" i="3"/>
  <c r="E1009" i="3" l="1"/>
  <c r="E1000" i="3"/>
  <c r="E999" i="3"/>
  <c r="E998" i="3"/>
  <c r="E997" i="3"/>
  <c r="E989" i="3" l="1"/>
  <c r="E988" i="3"/>
  <c r="E987" i="3"/>
  <c r="E986" i="3"/>
  <c r="E985" i="3"/>
  <c r="E984" i="3"/>
  <c r="K977" i="1"/>
  <c r="D977" i="1" s="1"/>
  <c r="K709" i="1"/>
  <c r="D709" i="1" s="1"/>
  <c r="K438" i="1"/>
  <c r="D438" i="1" s="1"/>
  <c r="K570" i="1" l="1"/>
  <c r="K523" i="1"/>
  <c r="K151" i="1"/>
  <c r="K973" i="1"/>
  <c r="D973" i="1" s="1"/>
  <c r="K974" i="1"/>
  <c r="K536" i="1"/>
  <c r="K430" i="1"/>
  <c r="K297" i="1"/>
  <c r="K289" i="1" l="1"/>
  <c r="E7" i="3"/>
  <c r="E6" i="3"/>
  <c r="K263" i="1"/>
  <c r="K126" i="1"/>
  <c r="D126" i="1" s="1"/>
  <c r="K748" i="1"/>
  <c r="D748" i="1" s="1"/>
  <c r="E798" i="3" s="1"/>
  <c r="K715" i="1"/>
  <c r="D715" i="1" s="1"/>
  <c r="E704" i="3" s="1"/>
  <c r="K534" i="1"/>
  <c r="D534" i="1" s="1"/>
  <c r="K505" i="1"/>
  <c r="D505" i="1" s="1"/>
  <c r="K372" i="1"/>
  <c r="D372" i="1" s="1"/>
  <c r="K281" i="1"/>
  <c r="D281" i="1" s="1"/>
  <c r="E553" i="3" l="1"/>
  <c r="E799" i="3"/>
  <c r="E800" i="3"/>
  <c r="E552" i="3"/>
  <c r="E703" i="3"/>
  <c r="E178" i="3"/>
  <c r="E177" i="3"/>
  <c r="E288" i="3"/>
  <c r="E286" i="3"/>
  <c r="E285" i="3"/>
  <c r="E287" i="3"/>
  <c r="E497" i="3"/>
  <c r="E496" i="3"/>
  <c r="E495" i="3"/>
  <c r="E494" i="3"/>
  <c r="K827" i="1"/>
  <c r="D827" i="1" s="1"/>
  <c r="K719" i="1"/>
  <c r="D719" i="1" s="1"/>
  <c r="E733" i="3" s="1"/>
  <c r="K535" i="1"/>
  <c r="D535" i="1" s="1"/>
  <c r="K498" i="1"/>
  <c r="D498" i="1" s="1"/>
  <c r="K194" i="1"/>
  <c r="D194" i="1" s="1"/>
  <c r="E928" i="3"/>
  <c r="E927" i="3"/>
  <c r="E478" i="3"/>
  <c r="E479" i="3"/>
  <c r="K907" i="1"/>
  <c r="K500" i="1"/>
  <c r="K439" i="1"/>
  <c r="D439" i="1" s="1"/>
  <c r="E334" i="3" s="1"/>
  <c r="K290" i="1"/>
  <c r="D290" i="1" s="1"/>
  <c r="E972" i="3"/>
  <c r="K983" i="1"/>
  <c r="D983" i="1" s="1"/>
  <c r="K854" i="1"/>
  <c r="D854" i="1" s="1"/>
  <c r="E919" i="3" s="1"/>
  <c r="K572" i="1"/>
  <c r="D572" i="1" s="1"/>
  <c r="K499" i="1"/>
  <c r="D499" i="1" s="1"/>
  <c r="K352" i="1"/>
  <c r="D352" i="1" s="1"/>
  <c r="E241" i="3" s="1"/>
  <c r="K319" i="1"/>
  <c r="D319" i="1" s="1"/>
  <c r="E230" i="3" s="1"/>
  <c r="K222" i="1"/>
  <c r="D222" i="1" s="1"/>
  <c r="K224" i="1"/>
  <c r="D224" i="1" s="1"/>
  <c r="E141" i="3" s="1"/>
  <c r="K217" i="1"/>
  <c r="D217" i="1" s="1"/>
  <c r="E136" i="3" s="1"/>
  <c r="K371" i="1"/>
  <c r="D371" i="1" s="1"/>
  <c r="E284" i="3" s="1"/>
  <c r="K272" i="1"/>
  <c r="D272" i="1" s="1"/>
  <c r="E171" i="3" s="1"/>
  <c r="K192" i="1"/>
  <c r="D192" i="1" s="1"/>
  <c r="E69" i="3" s="1"/>
  <c r="K193" i="1"/>
  <c r="D193" i="1" s="1"/>
  <c r="E70" i="3" s="1"/>
  <c r="K980" i="1"/>
  <c r="D980" i="1" s="1"/>
  <c r="K201" i="1"/>
  <c r="D201" i="1" s="1"/>
  <c r="E119" i="3" s="1"/>
  <c r="K186" i="1"/>
  <c r="D186" i="1" s="1"/>
  <c r="E52" i="3" s="1"/>
  <c r="K368" i="1"/>
  <c r="D368" i="1" s="1"/>
  <c r="K723" i="1"/>
  <c r="D723" i="1" s="1"/>
  <c r="K618" i="1"/>
  <c r="D618" i="1" s="1"/>
  <c r="E633" i="3" s="1"/>
  <c r="K522" i="1"/>
  <c r="D522" i="1" s="1"/>
  <c r="E538" i="3" s="1"/>
  <c r="K315" i="1"/>
  <c r="D315" i="1" s="1"/>
  <c r="E228" i="3" s="1"/>
  <c r="K296" i="1"/>
  <c r="D296" i="1" s="1"/>
  <c r="E209" i="3" s="1"/>
  <c r="K231" i="1"/>
  <c r="D231" i="1" s="1"/>
  <c r="K5" i="1"/>
  <c r="D5" i="1" s="1"/>
  <c r="E5" i="3" s="1"/>
  <c r="K984" i="1"/>
  <c r="D984" i="1" s="1"/>
  <c r="K982" i="1"/>
  <c r="D982" i="1" s="1"/>
  <c r="K986" i="1"/>
  <c r="D986" i="1" s="1"/>
  <c r="K708" i="1"/>
  <c r="D708" i="1" s="1"/>
  <c r="K707" i="1"/>
  <c r="D707" i="1" s="1"/>
  <c r="K658" i="1"/>
  <c r="D658" i="1" s="1"/>
  <c r="K599" i="1"/>
  <c r="D599" i="1" s="1"/>
  <c r="E602" i="3" s="1"/>
  <c r="K519" i="1"/>
  <c r="D519" i="1" s="1"/>
  <c r="K912" i="1"/>
  <c r="D912" i="1" s="1"/>
  <c r="E943" i="3" s="1"/>
  <c r="K718" i="1"/>
  <c r="D718" i="1" s="1"/>
  <c r="E716" i="3" s="1"/>
  <c r="K713" i="1"/>
  <c r="D713" i="1" s="1"/>
  <c r="K600" i="1"/>
  <c r="D600" i="1" s="1"/>
  <c r="K313" i="1"/>
  <c r="D313" i="1" s="1"/>
  <c r="E218" i="3" s="1"/>
  <c r="K223" i="1"/>
  <c r="D223" i="1" s="1"/>
  <c r="E140" i="3" s="1"/>
  <c r="K911" i="1"/>
  <c r="D911" i="1" s="1"/>
  <c r="E938" i="3" s="1"/>
  <c r="K913" i="1"/>
  <c r="D913" i="1" s="1"/>
  <c r="K822" i="1"/>
  <c r="D822" i="1" s="1"/>
  <c r="K824" i="1"/>
  <c r="D824" i="1" s="1"/>
  <c r="K722" i="1"/>
  <c r="D722" i="1" s="1"/>
  <c r="K724" i="1"/>
  <c r="D724" i="1" s="1"/>
  <c r="K826" i="1"/>
  <c r="D826" i="1" s="1"/>
  <c r="E904" i="3" s="1"/>
  <c r="K760" i="1"/>
  <c r="D760" i="1" s="1"/>
  <c r="E801" i="3" s="1"/>
  <c r="K512" i="1"/>
  <c r="D512" i="1" s="1"/>
  <c r="E502" i="3" s="1"/>
  <c r="K320" i="1"/>
  <c r="D320" i="1" s="1"/>
  <c r="E231" i="3" s="1"/>
  <c r="K7" i="1"/>
  <c r="D7" i="1" s="1"/>
  <c r="E11" i="3" s="1"/>
  <c r="K704" i="1"/>
  <c r="D704" i="1" s="1"/>
  <c r="K578" i="1"/>
  <c r="D578" i="1" s="1"/>
  <c r="E595" i="3" s="1"/>
  <c r="K579" i="1"/>
  <c r="D579" i="1" s="1"/>
  <c r="E599" i="3" s="1"/>
  <c r="K292" i="1"/>
  <c r="D292" i="1" s="1"/>
  <c r="E201" i="3" s="1"/>
  <c r="K291" i="1"/>
  <c r="D291" i="1" s="1"/>
  <c r="E191" i="3" s="1"/>
  <c r="K899" i="1"/>
  <c r="D899" i="1" s="1"/>
  <c r="K981" i="1"/>
  <c r="D981" i="1" s="1"/>
  <c r="E1026" i="3" s="1"/>
  <c r="K825" i="1"/>
  <c r="D825" i="1" s="1"/>
  <c r="E847" i="3" s="1"/>
  <c r="K202" i="1"/>
  <c r="D202" i="1" s="1"/>
  <c r="E120" i="3" s="1"/>
  <c r="K200" i="1"/>
  <c r="D200" i="1" s="1"/>
  <c r="K970" i="1"/>
  <c r="D970" i="1" s="1"/>
  <c r="E966" i="3" s="1"/>
  <c r="K730" i="1"/>
  <c r="D730" i="1" s="1"/>
  <c r="K288" i="1"/>
  <c r="D288" i="1" s="1"/>
  <c r="K38" i="1"/>
  <c r="D38" i="1" s="1"/>
  <c r="E20" i="3" s="1"/>
  <c r="K36" i="1"/>
  <c r="D36" i="1" s="1"/>
  <c r="E18" i="3" s="1"/>
  <c r="K686" i="1"/>
  <c r="D686" i="1" s="1"/>
  <c r="E672" i="3" s="1"/>
  <c r="K533" i="1"/>
  <c r="D533" i="1" s="1"/>
  <c r="K411" i="1"/>
  <c r="D411" i="1" s="1"/>
  <c r="E307" i="3" s="1"/>
  <c r="K6" i="1"/>
  <c r="D6" i="1" s="1"/>
  <c r="K2" i="1"/>
  <c r="D2" i="1" s="1"/>
  <c r="K3" i="1"/>
  <c r="D3" i="1" s="1"/>
  <c r="K8" i="1"/>
  <c r="D8" i="1" s="1"/>
  <c r="K9" i="1"/>
  <c r="D9" i="1" s="1"/>
  <c r="K10" i="1"/>
  <c r="D10" i="1" s="1"/>
  <c r="K11" i="1"/>
  <c r="D11" i="1" s="1"/>
  <c r="K12" i="1"/>
  <c r="D12" i="1" s="1"/>
  <c r="K13" i="1"/>
  <c r="D13" i="1" s="1"/>
  <c r="K14" i="1"/>
  <c r="D14" i="1" s="1"/>
  <c r="K15" i="1"/>
  <c r="D15" i="1" s="1"/>
  <c r="K16" i="1"/>
  <c r="D16" i="1" s="1"/>
  <c r="K17" i="1"/>
  <c r="D17" i="1" s="1"/>
  <c r="K18" i="1"/>
  <c r="D18" i="1" s="1"/>
  <c r="K19" i="1"/>
  <c r="D19" i="1" s="1"/>
  <c r="K20" i="1"/>
  <c r="D20" i="1" s="1"/>
  <c r="K21" i="1"/>
  <c r="D21" i="1" s="1"/>
  <c r="K22" i="1"/>
  <c r="D22" i="1" s="1"/>
  <c r="K23" i="1"/>
  <c r="D23" i="1" s="1"/>
  <c r="K24" i="1"/>
  <c r="D24" i="1" s="1"/>
  <c r="K25" i="1"/>
  <c r="D25" i="1" s="1"/>
  <c r="K26" i="1"/>
  <c r="D26" i="1" s="1"/>
  <c r="K27" i="1"/>
  <c r="D27" i="1" s="1"/>
  <c r="K28" i="1"/>
  <c r="D28" i="1" s="1"/>
  <c r="K29" i="1"/>
  <c r="D29" i="1" s="1"/>
  <c r="K30" i="1"/>
  <c r="D30" i="1" s="1"/>
  <c r="K31" i="1"/>
  <c r="D31" i="1" s="1"/>
  <c r="K32" i="1"/>
  <c r="D32" i="1" s="1"/>
  <c r="K33" i="1"/>
  <c r="D33" i="1" s="1"/>
  <c r="K34" i="1"/>
  <c r="D34" i="1" s="1"/>
  <c r="K35" i="1"/>
  <c r="D35" i="1" s="1"/>
  <c r="K37" i="1"/>
  <c r="D37" i="1" s="1"/>
  <c r="K39" i="1"/>
  <c r="D39" i="1" s="1"/>
  <c r="K40" i="1"/>
  <c r="D40" i="1" s="1"/>
  <c r="K41" i="1"/>
  <c r="D41" i="1" s="1"/>
  <c r="K42" i="1"/>
  <c r="D42" i="1" s="1"/>
  <c r="K43" i="1"/>
  <c r="D43" i="1" s="1"/>
  <c r="K44" i="1"/>
  <c r="D44" i="1" s="1"/>
  <c r="K45" i="1"/>
  <c r="D45" i="1" s="1"/>
  <c r="K46" i="1"/>
  <c r="D46" i="1" s="1"/>
  <c r="E24" i="3" s="1"/>
  <c r="K47" i="1"/>
  <c r="D47" i="1" s="1"/>
  <c r="E27" i="3" s="1"/>
  <c r="K48" i="1"/>
  <c r="D48" i="1" s="1"/>
  <c r="K49" i="1"/>
  <c r="D49" i="1" s="1"/>
  <c r="K50" i="1"/>
  <c r="D50" i="1" s="1"/>
  <c r="K51" i="1"/>
  <c r="D51" i="1" s="1"/>
  <c r="K52" i="1"/>
  <c r="D52" i="1" s="1"/>
  <c r="K53" i="1"/>
  <c r="D53" i="1" s="1"/>
  <c r="K54" i="1"/>
  <c r="D54" i="1" s="1"/>
  <c r="K55" i="1"/>
  <c r="D55" i="1" s="1"/>
  <c r="K56" i="1"/>
  <c r="D56" i="1" s="1"/>
  <c r="K57" i="1"/>
  <c r="D57" i="1" s="1"/>
  <c r="E28" i="3" s="1"/>
  <c r="K58" i="1"/>
  <c r="D58" i="1" s="1"/>
  <c r="K59" i="1"/>
  <c r="D59" i="1" s="1"/>
  <c r="K60" i="1"/>
  <c r="D60" i="1" s="1"/>
  <c r="K61" i="1"/>
  <c r="D61" i="1" s="1"/>
  <c r="K62" i="1"/>
  <c r="D62" i="1" s="1"/>
  <c r="K63" i="1"/>
  <c r="D63" i="1" s="1"/>
  <c r="K64" i="1"/>
  <c r="D64" i="1" s="1"/>
  <c r="K65" i="1"/>
  <c r="D65" i="1" s="1"/>
  <c r="K66" i="1"/>
  <c r="D66" i="1" s="1"/>
  <c r="K67" i="1"/>
  <c r="D67" i="1" s="1"/>
  <c r="K68" i="1"/>
  <c r="D68" i="1" s="1"/>
  <c r="K69" i="1"/>
  <c r="D69" i="1" s="1"/>
  <c r="K70" i="1"/>
  <c r="D70" i="1" s="1"/>
  <c r="K71" i="1"/>
  <c r="D71" i="1" s="1"/>
  <c r="K72" i="1"/>
  <c r="D72" i="1" s="1"/>
  <c r="K73" i="1"/>
  <c r="D73" i="1" s="1"/>
  <c r="K74" i="1"/>
  <c r="D74" i="1" s="1"/>
  <c r="K75" i="1"/>
  <c r="D75" i="1" s="1"/>
  <c r="K76" i="1"/>
  <c r="D76" i="1" s="1"/>
  <c r="K77" i="1"/>
  <c r="D77" i="1" s="1"/>
  <c r="K78" i="1"/>
  <c r="D78" i="1" s="1"/>
  <c r="K79" i="1"/>
  <c r="D79" i="1" s="1"/>
  <c r="K80" i="1"/>
  <c r="D80" i="1" s="1"/>
  <c r="K81" i="1"/>
  <c r="D81" i="1" s="1"/>
  <c r="K82" i="1"/>
  <c r="D82" i="1" s="1"/>
  <c r="K83" i="1"/>
  <c r="D83" i="1" s="1"/>
  <c r="E33" i="3" s="1"/>
  <c r="K84" i="1"/>
  <c r="D84" i="1" s="1"/>
  <c r="K85" i="1"/>
  <c r="D85" i="1" s="1"/>
  <c r="K86" i="1"/>
  <c r="D86" i="1" s="1"/>
  <c r="K87" i="1"/>
  <c r="D87" i="1" s="1"/>
  <c r="K88" i="1"/>
  <c r="D88" i="1" s="1"/>
  <c r="K89" i="1"/>
  <c r="D89" i="1" s="1"/>
  <c r="K90" i="1"/>
  <c r="D90" i="1" s="1"/>
  <c r="K91" i="1"/>
  <c r="D91" i="1" s="1"/>
  <c r="K92" i="1"/>
  <c r="D92" i="1" s="1"/>
  <c r="K93" i="1"/>
  <c r="D93" i="1" s="1"/>
  <c r="K94" i="1"/>
  <c r="D94" i="1" s="1"/>
  <c r="K95" i="1"/>
  <c r="D95" i="1" s="1"/>
  <c r="K96" i="1"/>
  <c r="D96" i="1" s="1"/>
  <c r="K97" i="1"/>
  <c r="D97" i="1" s="1"/>
  <c r="K98" i="1"/>
  <c r="D98" i="1" s="1"/>
  <c r="K99" i="1"/>
  <c r="D99" i="1" s="1"/>
  <c r="K100" i="1"/>
  <c r="D100" i="1" s="1"/>
  <c r="K101" i="1"/>
  <c r="D101" i="1" s="1"/>
  <c r="K102" i="1"/>
  <c r="D102" i="1" s="1"/>
  <c r="K103" i="1"/>
  <c r="D103" i="1" s="1"/>
  <c r="K104" i="1"/>
  <c r="D104" i="1" s="1"/>
  <c r="K105" i="1"/>
  <c r="D105" i="1" s="1"/>
  <c r="K106" i="1"/>
  <c r="D106" i="1" s="1"/>
  <c r="K107" i="1"/>
  <c r="D107" i="1" s="1"/>
  <c r="K108" i="1"/>
  <c r="D108" i="1" s="1"/>
  <c r="K109" i="1"/>
  <c r="D109" i="1" s="1"/>
  <c r="K110" i="1"/>
  <c r="D110" i="1" s="1"/>
  <c r="K111" i="1"/>
  <c r="D111" i="1" s="1"/>
  <c r="K112" i="1"/>
  <c r="D112" i="1" s="1"/>
  <c r="K113" i="1"/>
  <c r="D113" i="1" s="1"/>
  <c r="K114" i="1"/>
  <c r="D114" i="1" s="1"/>
  <c r="K115" i="1"/>
  <c r="D115" i="1" s="1"/>
  <c r="K116" i="1"/>
  <c r="D116" i="1" s="1"/>
  <c r="K117" i="1"/>
  <c r="D117" i="1" s="1"/>
  <c r="K118" i="1"/>
  <c r="D118" i="1" s="1"/>
  <c r="E36" i="3" s="1"/>
  <c r="K119" i="1"/>
  <c r="D119" i="1" s="1"/>
  <c r="K120" i="1"/>
  <c r="D120" i="1" s="1"/>
  <c r="K121" i="1"/>
  <c r="D121" i="1" s="1"/>
  <c r="K122" i="1"/>
  <c r="D122" i="1" s="1"/>
  <c r="K123" i="1"/>
  <c r="D123" i="1" s="1"/>
  <c r="K124" i="1"/>
  <c r="D124" i="1" s="1"/>
  <c r="K125" i="1"/>
  <c r="D125" i="1" s="1"/>
  <c r="K127" i="1"/>
  <c r="D127" i="1" s="1"/>
  <c r="K128" i="1"/>
  <c r="D128" i="1" s="1"/>
  <c r="K129" i="1"/>
  <c r="D129" i="1" s="1"/>
  <c r="K130" i="1"/>
  <c r="D130" i="1" s="1"/>
  <c r="K131" i="1"/>
  <c r="D131" i="1" s="1"/>
  <c r="K132" i="1"/>
  <c r="D132" i="1" s="1"/>
  <c r="K133" i="1"/>
  <c r="D133" i="1" s="1"/>
  <c r="K134" i="1"/>
  <c r="D134" i="1" s="1"/>
  <c r="K135" i="1"/>
  <c r="D135" i="1" s="1"/>
  <c r="K136" i="1"/>
  <c r="D136" i="1" s="1"/>
  <c r="K137" i="1"/>
  <c r="D137" i="1" s="1"/>
  <c r="K138" i="1"/>
  <c r="D138" i="1" s="1"/>
  <c r="K139" i="1"/>
  <c r="D139" i="1" s="1"/>
  <c r="K140" i="1"/>
  <c r="D140" i="1" s="1"/>
  <c r="K141" i="1"/>
  <c r="D141" i="1" s="1"/>
  <c r="K142" i="1"/>
  <c r="D142" i="1" s="1"/>
  <c r="K143" i="1"/>
  <c r="D143" i="1" s="1"/>
  <c r="K144" i="1"/>
  <c r="D144" i="1" s="1"/>
  <c r="K145" i="1"/>
  <c r="D145" i="1" s="1"/>
  <c r="K146" i="1"/>
  <c r="D146" i="1" s="1"/>
  <c r="K147" i="1"/>
  <c r="D147" i="1" s="1"/>
  <c r="K148" i="1"/>
  <c r="D148" i="1" s="1"/>
  <c r="K149" i="1"/>
  <c r="D149" i="1" s="1"/>
  <c r="K150" i="1"/>
  <c r="D150" i="1" s="1"/>
  <c r="K152" i="1"/>
  <c r="D152" i="1" s="1"/>
  <c r="K153" i="1"/>
  <c r="D153" i="1" s="1"/>
  <c r="K154" i="1"/>
  <c r="D154" i="1" s="1"/>
  <c r="K155" i="1"/>
  <c r="D155" i="1" s="1"/>
  <c r="K156" i="1"/>
  <c r="D156" i="1" s="1"/>
  <c r="K157" i="1"/>
  <c r="D157" i="1" s="1"/>
  <c r="K158" i="1"/>
  <c r="D158" i="1" s="1"/>
  <c r="K159" i="1"/>
  <c r="D159" i="1" s="1"/>
  <c r="K160" i="1"/>
  <c r="D160" i="1" s="1"/>
  <c r="K161" i="1"/>
  <c r="D161" i="1" s="1"/>
  <c r="K162" i="1"/>
  <c r="D162" i="1" s="1"/>
  <c r="K163" i="1"/>
  <c r="D163" i="1" s="1"/>
  <c r="K164" i="1"/>
  <c r="D164" i="1" s="1"/>
  <c r="K165" i="1"/>
  <c r="D165" i="1" s="1"/>
  <c r="K166" i="1"/>
  <c r="D166" i="1" s="1"/>
  <c r="K167" i="1"/>
  <c r="D167" i="1" s="1"/>
  <c r="K168" i="1"/>
  <c r="D168" i="1" s="1"/>
  <c r="K169" i="1"/>
  <c r="D169" i="1" s="1"/>
  <c r="K170" i="1"/>
  <c r="D170" i="1" s="1"/>
  <c r="K171" i="1"/>
  <c r="D171" i="1" s="1"/>
  <c r="K172" i="1"/>
  <c r="D172" i="1" s="1"/>
  <c r="K173" i="1"/>
  <c r="D173" i="1" s="1"/>
  <c r="E47" i="3" s="1"/>
  <c r="K174" i="1"/>
  <c r="D174" i="1" s="1"/>
  <c r="K175" i="1"/>
  <c r="D175" i="1" s="1"/>
  <c r="K176" i="1"/>
  <c r="D176" i="1" s="1"/>
  <c r="K177" i="1"/>
  <c r="D177" i="1" s="1"/>
  <c r="K178" i="1"/>
  <c r="D178" i="1" s="1"/>
  <c r="K179" i="1"/>
  <c r="D179" i="1" s="1"/>
  <c r="K180" i="1"/>
  <c r="D180" i="1" s="1"/>
  <c r="K181" i="1"/>
  <c r="D181" i="1" s="1"/>
  <c r="K182" i="1"/>
  <c r="D182" i="1" s="1"/>
  <c r="K183" i="1"/>
  <c r="D183" i="1" s="1"/>
  <c r="K184" i="1"/>
  <c r="D184" i="1" s="1"/>
  <c r="K185" i="1"/>
  <c r="D185" i="1" s="1"/>
  <c r="K187" i="1"/>
  <c r="D187" i="1" s="1"/>
  <c r="E67" i="3" s="1"/>
  <c r="K188" i="1"/>
  <c r="D188" i="1" s="1"/>
  <c r="K189" i="1"/>
  <c r="D189" i="1" s="1"/>
  <c r="K190" i="1"/>
  <c r="D190" i="1" s="1"/>
  <c r="K191" i="1"/>
  <c r="D191" i="1" s="1"/>
  <c r="K195" i="1"/>
  <c r="D195" i="1" s="1"/>
  <c r="E86" i="3" s="1"/>
  <c r="K196" i="1"/>
  <c r="D196" i="1" s="1"/>
  <c r="K197" i="1"/>
  <c r="D197" i="1" s="1"/>
  <c r="E108" i="3" s="1"/>
  <c r="K198" i="1"/>
  <c r="D198" i="1" s="1"/>
  <c r="E111" i="3" s="1"/>
  <c r="K199" i="1"/>
  <c r="D199" i="1" s="1"/>
  <c r="K203" i="1"/>
  <c r="D203" i="1" s="1"/>
  <c r="K204" i="1"/>
  <c r="D204" i="1" s="1"/>
  <c r="K205" i="1"/>
  <c r="D205" i="1" s="1"/>
  <c r="K206" i="1"/>
  <c r="D206" i="1" s="1"/>
  <c r="K207" i="1"/>
  <c r="D207" i="1" s="1"/>
  <c r="K208" i="1"/>
  <c r="D208" i="1" s="1"/>
  <c r="K209" i="1"/>
  <c r="D209" i="1" s="1"/>
  <c r="K210" i="1"/>
  <c r="D210" i="1" s="1"/>
  <c r="K211" i="1"/>
  <c r="D211" i="1" s="1"/>
  <c r="K212" i="1"/>
  <c r="D212" i="1" s="1"/>
  <c r="K213" i="1"/>
  <c r="D213" i="1" s="1"/>
  <c r="K214" i="1"/>
  <c r="D214" i="1" s="1"/>
  <c r="K215" i="1"/>
  <c r="D215" i="1" s="1"/>
  <c r="K216" i="1"/>
  <c r="D216" i="1" s="1"/>
  <c r="E123" i="3" s="1"/>
  <c r="K218" i="1"/>
  <c r="D218" i="1" s="1"/>
  <c r="K219" i="1"/>
  <c r="D219" i="1" s="1"/>
  <c r="K220" i="1"/>
  <c r="D220" i="1" s="1"/>
  <c r="K221" i="1"/>
  <c r="D221" i="1" s="1"/>
  <c r="K225" i="1"/>
  <c r="D225" i="1" s="1"/>
  <c r="K226" i="1"/>
  <c r="D226" i="1" s="1"/>
  <c r="K227" i="1"/>
  <c r="D227" i="1" s="1"/>
  <c r="E144" i="3" s="1"/>
  <c r="K228" i="1"/>
  <c r="D228" i="1" s="1"/>
  <c r="E145" i="3" s="1"/>
  <c r="K229" i="1"/>
  <c r="D229" i="1" s="1"/>
  <c r="E147" i="3" s="1"/>
  <c r="K230" i="1"/>
  <c r="D230" i="1" s="1"/>
  <c r="K232" i="1"/>
  <c r="D232" i="1" s="1"/>
  <c r="K233" i="1"/>
  <c r="D233" i="1" s="1"/>
  <c r="K234" i="1"/>
  <c r="D234" i="1" s="1"/>
  <c r="K235" i="1"/>
  <c r="D235" i="1" s="1"/>
  <c r="K236" i="1"/>
  <c r="D236" i="1" s="1"/>
  <c r="K237" i="1"/>
  <c r="D237" i="1" s="1"/>
  <c r="K238" i="1"/>
  <c r="D238" i="1" s="1"/>
  <c r="K239" i="1"/>
  <c r="D239" i="1" s="1"/>
  <c r="K240" i="1"/>
  <c r="D240" i="1" s="1"/>
  <c r="K241" i="1"/>
  <c r="D241" i="1" s="1"/>
  <c r="E154" i="3" s="1"/>
  <c r="K242" i="1"/>
  <c r="D242" i="1" s="1"/>
  <c r="K243" i="1"/>
  <c r="D243" i="1" s="1"/>
  <c r="E157" i="3" s="1"/>
  <c r="K244" i="1"/>
  <c r="D244" i="1" s="1"/>
  <c r="K245" i="1"/>
  <c r="D245" i="1" s="1"/>
  <c r="K246" i="1"/>
  <c r="D246" i="1" s="1"/>
  <c r="K247" i="1"/>
  <c r="D247" i="1" s="1"/>
  <c r="K248" i="1"/>
  <c r="D248" i="1" s="1"/>
  <c r="K249" i="1"/>
  <c r="D249" i="1" s="1"/>
  <c r="K250" i="1"/>
  <c r="D250" i="1" s="1"/>
  <c r="E166" i="3" s="1"/>
  <c r="K251" i="1"/>
  <c r="D251" i="1" s="1"/>
  <c r="E167" i="3" s="1"/>
  <c r="K252" i="1"/>
  <c r="D252" i="1" s="1"/>
  <c r="K253" i="1"/>
  <c r="D253" i="1" s="1"/>
  <c r="K254" i="1"/>
  <c r="D254" i="1" s="1"/>
  <c r="K255" i="1"/>
  <c r="D255" i="1" s="1"/>
  <c r="K256" i="1"/>
  <c r="D256" i="1" s="1"/>
  <c r="K257" i="1"/>
  <c r="D257" i="1" s="1"/>
  <c r="K258" i="1"/>
  <c r="D258" i="1" s="1"/>
  <c r="K259" i="1"/>
  <c r="D259" i="1" s="1"/>
  <c r="K260" i="1"/>
  <c r="D260" i="1" s="1"/>
  <c r="K261" i="1"/>
  <c r="D261" i="1" s="1"/>
  <c r="K262" i="1"/>
  <c r="D262" i="1" s="1"/>
  <c r="K264" i="1"/>
  <c r="D264" i="1" s="1"/>
  <c r="K265" i="1"/>
  <c r="D265" i="1" s="1"/>
  <c r="K266" i="1"/>
  <c r="D266" i="1" s="1"/>
  <c r="K267" i="1"/>
  <c r="D267" i="1" s="1"/>
  <c r="K268" i="1"/>
  <c r="D268" i="1" s="1"/>
  <c r="K269" i="1"/>
  <c r="D269" i="1" s="1"/>
  <c r="K270" i="1"/>
  <c r="D270" i="1" s="1"/>
  <c r="K271" i="1"/>
  <c r="D271" i="1" s="1"/>
  <c r="K273" i="1"/>
  <c r="D273" i="1" s="1"/>
  <c r="E174" i="3" s="1"/>
  <c r="K274" i="1"/>
  <c r="D274" i="1" s="1"/>
  <c r="K275" i="1"/>
  <c r="D275" i="1" s="1"/>
  <c r="K276" i="1"/>
  <c r="D276" i="1" s="1"/>
  <c r="K277" i="1"/>
  <c r="D277" i="1" s="1"/>
  <c r="K278" i="1"/>
  <c r="D278" i="1" s="1"/>
  <c r="K279" i="1"/>
  <c r="D279" i="1" s="1"/>
  <c r="K280" i="1"/>
  <c r="D280" i="1" s="1"/>
  <c r="K282" i="1"/>
  <c r="D282" i="1" s="1"/>
  <c r="K283" i="1"/>
  <c r="D283" i="1" s="1"/>
  <c r="K284" i="1"/>
  <c r="D284" i="1" s="1"/>
  <c r="K285" i="1"/>
  <c r="D285" i="1" s="1"/>
  <c r="K286" i="1"/>
  <c r="D286" i="1" s="1"/>
  <c r="K287" i="1"/>
  <c r="D287" i="1" s="1"/>
  <c r="K293" i="1"/>
  <c r="D293" i="1" s="1"/>
  <c r="K294" i="1"/>
  <c r="D294" i="1" s="1"/>
  <c r="K295" i="1"/>
  <c r="D295" i="1" s="1"/>
  <c r="K298" i="1"/>
  <c r="D298" i="1" s="1"/>
  <c r="K299" i="1"/>
  <c r="D299" i="1" s="1"/>
  <c r="K300" i="1"/>
  <c r="D300" i="1" s="1"/>
  <c r="K301" i="1"/>
  <c r="D301" i="1" s="1"/>
  <c r="K302" i="1"/>
  <c r="D302" i="1" s="1"/>
  <c r="K303" i="1"/>
  <c r="D303" i="1" s="1"/>
  <c r="E216" i="3" s="1"/>
  <c r="K304" i="1"/>
  <c r="D304" i="1" s="1"/>
  <c r="K305" i="1"/>
  <c r="D305" i="1" s="1"/>
  <c r="K306" i="1"/>
  <c r="D306" i="1" s="1"/>
  <c r="K307" i="1"/>
  <c r="D307" i="1" s="1"/>
  <c r="K308" i="1"/>
  <c r="D308" i="1" s="1"/>
  <c r="K309" i="1"/>
  <c r="D309" i="1" s="1"/>
  <c r="K310" i="1"/>
  <c r="D310" i="1" s="1"/>
  <c r="K311" i="1"/>
  <c r="D311" i="1" s="1"/>
  <c r="K312" i="1"/>
  <c r="D312" i="1" s="1"/>
  <c r="K314" i="1"/>
  <c r="D314" i="1" s="1"/>
  <c r="K316" i="1"/>
  <c r="D316" i="1" s="1"/>
  <c r="K317" i="1"/>
  <c r="D317" i="1" s="1"/>
  <c r="K318" i="1"/>
  <c r="D318" i="1" s="1"/>
  <c r="K321" i="1"/>
  <c r="D321" i="1" s="1"/>
  <c r="K322" i="1"/>
  <c r="D322" i="1" s="1"/>
  <c r="K323" i="1"/>
  <c r="D323" i="1" s="1"/>
  <c r="K324" i="1"/>
  <c r="D324" i="1" s="1"/>
  <c r="K325" i="1"/>
  <c r="D325" i="1" s="1"/>
  <c r="K326" i="1"/>
  <c r="D326" i="1" s="1"/>
  <c r="K327" i="1"/>
  <c r="D327" i="1" s="1"/>
  <c r="K328" i="1"/>
  <c r="D328" i="1" s="1"/>
  <c r="K329" i="1"/>
  <c r="D329" i="1" s="1"/>
  <c r="K330" i="1"/>
  <c r="D330" i="1" s="1"/>
  <c r="K331" i="1"/>
  <c r="D331" i="1" s="1"/>
  <c r="E237" i="3" s="1"/>
  <c r="K332" i="1"/>
  <c r="D332" i="1" s="1"/>
  <c r="E239" i="3" s="1"/>
  <c r="K333" i="1"/>
  <c r="D333" i="1" s="1"/>
  <c r="K334" i="1"/>
  <c r="D334" i="1" s="1"/>
  <c r="K335" i="1"/>
  <c r="D335" i="1" s="1"/>
  <c r="K336" i="1"/>
  <c r="D336" i="1" s="1"/>
  <c r="K337" i="1"/>
  <c r="D337" i="1" s="1"/>
  <c r="K338" i="1"/>
  <c r="D338" i="1" s="1"/>
  <c r="K339" i="1"/>
  <c r="D339" i="1" s="1"/>
  <c r="K340" i="1"/>
  <c r="D340" i="1" s="1"/>
  <c r="K341" i="1"/>
  <c r="D341" i="1" s="1"/>
  <c r="K342" i="1"/>
  <c r="D342" i="1" s="1"/>
  <c r="K343" i="1"/>
  <c r="D343" i="1" s="1"/>
  <c r="K344" i="1"/>
  <c r="D344" i="1" s="1"/>
  <c r="K345" i="1"/>
  <c r="D345" i="1" s="1"/>
  <c r="K346" i="1"/>
  <c r="D346" i="1" s="1"/>
  <c r="K347" i="1"/>
  <c r="D347" i="1" s="1"/>
  <c r="K348" i="1"/>
  <c r="D348" i="1" s="1"/>
  <c r="K349" i="1"/>
  <c r="D349" i="1" s="1"/>
  <c r="K350" i="1"/>
  <c r="D350" i="1" s="1"/>
  <c r="K351" i="1"/>
  <c r="D351" i="1" s="1"/>
  <c r="K353" i="1"/>
  <c r="D353" i="1" s="1"/>
  <c r="K354" i="1"/>
  <c r="D354" i="1" s="1"/>
  <c r="E243" i="3" s="1"/>
  <c r="K355" i="1"/>
  <c r="D355" i="1" s="1"/>
  <c r="E268" i="3" s="1"/>
  <c r="K356" i="1"/>
  <c r="D356" i="1" s="1"/>
  <c r="K357" i="1"/>
  <c r="D357" i="1" s="1"/>
  <c r="K358" i="1"/>
  <c r="D358" i="1" s="1"/>
  <c r="K359" i="1"/>
  <c r="D359" i="1" s="1"/>
  <c r="K360" i="1"/>
  <c r="D360" i="1" s="1"/>
  <c r="K361" i="1"/>
  <c r="D361" i="1" s="1"/>
  <c r="K362" i="1"/>
  <c r="D362" i="1" s="1"/>
  <c r="K363" i="1"/>
  <c r="D363" i="1" s="1"/>
  <c r="K364" i="1"/>
  <c r="D364" i="1" s="1"/>
  <c r="K365" i="1"/>
  <c r="D365" i="1" s="1"/>
  <c r="K366" i="1"/>
  <c r="D366" i="1" s="1"/>
  <c r="E272" i="3" s="1"/>
  <c r="K367" i="1"/>
  <c r="D367" i="1" s="1"/>
  <c r="E274" i="3" s="1"/>
  <c r="K369" i="1"/>
  <c r="D369" i="1" s="1"/>
  <c r="E278" i="3" s="1"/>
  <c r="K370" i="1"/>
  <c r="D370" i="1" s="1"/>
  <c r="E282" i="3" s="1"/>
  <c r="K373" i="1"/>
  <c r="D373" i="1" s="1"/>
  <c r="K374" i="1"/>
  <c r="D374" i="1" s="1"/>
  <c r="K375" i="1"/>
  <c r="D375" i="1" s="1"/>
  <c r="K376" i="1"/>
  <c r="D376" i="1" s="1"/>
  <c r="K377" i="1"/>
  <c r="D377" i="1" s="1"/>
  <c r="K378" i="1"/>
  <c r="D378" i="1" s="1"/>
  <c r="K379" i="1"/>
  <c r="D379" i="1" s="1"/>
  <c r="K380" i="1"/>
  <c r="D380" i="1" s="1"/>
  <c r="K381" i="1"/>
  <c r="D381" i="1" s="1"/>
  <c r="K382" i="1"/>
  <c r="D382" i="1" s="1"/>
  <c r="K383" i="1"/>
  <c r="D383" i="1" s="1"/>
  <c r="K384" i="1"/>
  <c r="D384" i="1" s="1"/>
  <c r="K385" i="1"/>
  <c r="D385" i="1" s="1"/>
  <c r="K386" i="1"/>
  <c r="D386" i="1" s="1"/>
  <c r="K387" i="1"/>
  <c r="D387" i="1" s="1"/>
  <c r="K388" i="1"/>
  <c r="D388" i="1" s="1"/>
  <c r="E293" i="3" s="1"/>
  <c r="K389" i="1"/>
  <c r="D389" i="1" s="1"/>
  <c r="K390" i="1"/>
  <c r="D390" i="1" s="1"/>
  <c r="K391" i="1"/>
  <c r="D391" i="1" s="1"/>
  <c r="K392" i="1"/>
  <c r="D392" i="1" s="1"/>
  <c r="K393" i="1"/>
  <c r="D393" i="1" s="1"/>
  <c r="K394" i="1"/>
  <c r="D394" i="1" s="1"/>
  <c r="K395" i="1"/>
  <c r="D395" i="1" s="1"/>
  <c r="K396" i="1"/>
  <c r="D396" i="1" s="1"/>
  <c r="K397" i="1"/>
  <c r="D397" i="1" s="1"/>
  <c r="K398" i="1"/>
  <c r="D398" i="1" s="1"/>
  <c r="K399" i="1"/>
  <c r="D399" i="1" s="1"/>
  <c r="K400" i="1"/>
  <c r="D400" i="1" s="1"/>
  <c r="K401" i="1"/>
  <c r="D401" i="1" s="1"/>
  <c r="K402" i="1"/>
  <c r="D402" i="1" s="1"/>
  <c r="E297" i="3" s="1"/>
  <c r="K403" i="1"/>
  <c r="D403" i="1" s="1"/>
  <c r="K404" i="1"/>
  <c r="D404" i="1" s="1"/>
  <c r="K405" i="1"/>
  <c r="D405" i="1" s="1"/>
  <c r="K406" i="1"/>
  <c r="D406" i="1" s="1"/>
  <c r="K407" i="1"/>
  <c r="D407" i="1" s="1"/>
  <c r="K408" i="1"/>
  <c r="D408" i="1" s="1"/>
  <c r="E299" i="3" s="1"/>
  <c r="K409" i="1"/>
  <c r="D409" i="1" s="1"/>
  <c r="E301" i="3" s="1"/>
  <c r="K410" i="1"/>
  <c r="D410" i="1" s="1"/>
  <c r="E305" i="3" s="1"/>
  <c r="K412" i="1"/>
  <c r="D412" i="1" s="1"/>
  <c r="E309" i="3" s="1"/>
  <c r="K413" i="1"/>
  <c r="D413" i="1" s="1"/>
  <c r="K414" i="1"/>
  <c r="D414" i="1" s="1"/>
  <c r="K415" i="1"/>
  <c r="D415" i="1" s="1"/>
  <c r="K416" i="1"/>
  <c r="D416" i="1" s="1"/>
  <c r="K417" i="1"/>
  <c r="D417" i="1" s="1"/>
  <c r="K418" i="1"/>
  <c r="D418" i="1" s="1"/>
  <c r="K419" i="1"/>
  <c r="D419" i="1" s="1"/>
  <c r="K420" i="1"/>
  <c r="D420" i="1" s="1"/>
  <c r="K421" i="1"/>
  <c r="D421" i="1" s="1"/>
  <c r="K422" i="1"/>
  <c r="D422" i="1" s="1"/>
  <c r="K423" i="1"/>
  <c r="D423" i="1" s="1"/>
  <c r="K424" i="1"/>
  <c r="D424" i="1" s="1"/>
  <c r="K425" i="1"/>
  <c r="D425" i="1" s="1"/>
  <c r="K426" i="1"/>
  <c r="D426" i="1" s="1"/>
  <c r="K427" i="1"/>
  <c r="D427" i="1" s="1"/>
  <c r="K428" i="1"/>
  <c r="D428" i="1" s="1"/>
  <c r="K429" i="1"/>
  <c r="D429" i="1" s="1"/>
  <c r="K431" i="1"/>
  <c r="D431" i="1" s="1"/>
  <c r="E315" i="3" s="1"/>
  <c r="K432" i="1"/>
  <c r="D432" i="1" s="1"/>
  <c r="K433" i="1"/>
  <c r="D433" i="1" s="1"/>
  <c r="K434" i="1"/>
  <c r="D434" i="1" s="1"/>
  <c r="K435" i="1"/>
  <c r="D435" i="1" s="1"/>
  <c r="E316" i="3" s="1"/>
  <c r="K436" i="1"/>
  <c r="D436" i="1" s="1"/>
  <c r="E322" i="3" s="1"/>
  <c r="K437" i="1"/>
  <c r="D437" i="1" s="1"/>
  <c r="K441" i="1"/>
  <c r="D441" i="1" s="1"/>
  <c r="K442" i="1"/>
  <c r="D442" i="1" s="1"/>
  <c r="K440" i="1"/>
  <c r="D440" i="1" s="1"/>
  <c r="K443" i="1"/>
  <c r="D443" i="1" s="1"/>
  <c r="E374" i="3" s="1"/>
  <c r="K444" i="1"/>
  <c r="D444" i="1" s="1"/>
  <c r="E375" i="3" s="1"/>
  <c r="K445" i="1"/>
  <c r="D445" i="1" s="1"/>
  <c r="K446" i="1"/>
  <c r="D446" i="1" s="1"/>
  <c r="E385" i="3" s="1"/>
  <c r="K447" i="1"/>
  <c r="D447" i="1" s="1"/>
  <c r="E391" i="3" s="1"/>
  <c r="K448" i="1"/>
  <c r="D448" i="1" s="1"/>
  <c r="E393" i="3" s="1"/>
  <c r="K449" i="1"/>
  <c r="D449" i="1" s="1"/>
  <c r="E400" i="3" s="1"/>
  <c r="K450" i="1"/>
  <c r="D450" i="1" s="1"/>
  <c r="K451" i="1"/>
  <c r="D451" i="1" s="1"/>
  <c r="E413" i="3" s="1"/>
  <c r="K452" i="1"/>
  <c r="D452" i="1" s="1"/>
  <c r="K453" i="1"/>
  <c r="D453" i="1" s="1"/>
  <c r="E431" i="3" s="1"/>
  <c r="K454" i="1"/>
  <c r="D454" i="1" s="1"/>
  <c r="E428" i="3" s="1"/>
  <c r="K455" i="1"/>
  <c r="D455" i="1" s="1"/>
  <c r="E436" i="3" s="1"/>
  <c r="K456" i="1"/>
  <c r="D456" i="1" s="1"/>
  <c r="E437" i="3" s="1"/>
  <c r="K457" i="1"/>
  <c r="D457" i="1" s="1"/>
  <c r="E445" i="3" s="1"/>
  <c r="K458" i="1"/>
  <c r="D458" i="1" s="1"/>
  <c r="E447" i="3" s="1"/>
  <c r="K459" i="1"/>
  <c r="D459" i="1" s="1"/>
  <c r="E450" i="3" s="1"/>
  <c r="K460" i="1"/>
  <c r="D460" i="1" s="1"/>
  <c r="K461" i="1"/>
  <c r="D461" i="1" s="1"/>
  <c r="K462" i="1"/>
  <c r="D462" i="1" s="1"/>
  <c r="K463" i="1"/>
  <c r="D463" i="1" s="1"/>
  <c r="K464" i="1"/>
  <c r="D464" i="1" s="1"/>
  <c r="K465" i="1"/>
  <c r="D465" i="1" s="1"/>
  <c r="K466" i="1"/>
  <c r="D466" i="1" s="1"/>
  <c r="K467" i="1"/>
  <c r="D467" i="1" s="1"/>
  <c r="K468" i="1"/>
  <c r="D468" i="1" s="1"/>
  <c r="K469" i="1"/>
  <c r="D469" i="1" s="1"/>
  <c r="K470" i="1"/>
  <c r="D470" i="1" s="1"/>
  <c r="K471" i="1"/>
  <c r="D471" i="1" s="1"/>
  <c r="K472" i="1"/>
  <c r="D472" i="1" s="1"/>
  <c r="K473" i="1"/>
  <c r="D473" i="1" s="1"/>
  <c r="K474" i="1"/>
  <c r="D474" i="1" s="1"/>
  <c r="K475" i="1"/>
  <c r="D475" i="1" s="1"/>
  <c r="K476" i="1"/>
  <c r="D476" i="1" s="1"/>
  <c r="K477" i="1"/>
  <c r="D477" i="1" s="1"/>
  <c r="K478" i="1"/>
  <c r="D478" i="1" s="1"/>
  <c r="K479" i="1"/>
  <c r="D479" i="1" s="1"/>
  <c r="K480" i="1"/>
  <c r="D480" i="1" s="1"/>
  <c r="K481" i="1"/>
  <c r="D481" i="1" s="1"/>
  <c r="K482" i="1"/>
  <c r="D482" i="1" s="1"/>
  <c r="K483" i="1"/>
  <c r="D483" i="1" s="1"/>
  <c r="K484" i="1"/>
  <c r="D484" i="1" s="1"/>
  <c r="E453" i="3" s="1"/>
  <c r="K485" i="1"/>
  <c r="D485" i="1" s="1"/>
  <c r="E456" i="3" s="1"/>
  <c r="K486" i="1"/>
  <c r="D486" i="1" s="1"/>
  <c r="K487" i="1"/>
  <c r="D487" i="1" s="1"/>
  <c r="K488" i="1"/>
  <c r="D488" i="1" s="1"/>
  <c r="K489" i="1"/>
  <c r="D489" i="1" s="1"/>
  <c r="K490" i="1"/>
  <c r="D490" i="1" s="1"/>
  <c r="E460" i="3" s="1"/>
  <c r="K491" i="1"/>
  <c r="D491" i="1" s="1"/>
  <c r="E466" i="3" s="1"/>
  <c r="K492" i="1"/>
  <c r="D492" i="1" s="1"/>
  <c r="K493" i="1"/>
  <c r="D493" i="1" s="1"/>
  <c r="K494" i="1"/>
  <c r="D494" i="1" s="1"/>
  <c r="K495" i="1"/>
  <c r="D495" i="1" s="1"/>
  <c r="K496" i="1"/>
  <c r="D496" i="1" s="1"/>
  <c r="E470" i="3" s="1"/>
  <c r="K497" i="1"/>
  <c r="D497" i="1" s="1"/>
  <c r="E472" i="3" s="1"/>
  <c r="K501" i="1"/>
  <c r="D501" i="1" s="1"/>
  <c r="E480" i="3" s="1"/>
  <c r="K502" i="1"/>
  <c r="D502" i="1" s="1"/>
  <c r="K503" i="1"/>
  <c r="D503" i="1" s="1"/>
  <c r="E485" i="3" s="1"/>
  <c r="K504" i="1"/>
  <c r="D504" i="1" s="1"/>
  <c r="E490" i="3" s="1"/>
  <c r="K506" i="1"/>
  <c r="D506" i="1" s="1"/>
  <c r="K507" i="1"/>
  <c r="D507" i="1" s="1"/>
  <c r="K508" i="1"/>
  <c r="D508" i="1" s="1"/>
  <c r="K509" i="1"/>
  <c r="D509" i="1" s="1"/>
  <c r="K510" i="1"/>
  <c r="D510" i="1" s="1"/>
  <c r="K511" i="1"/>
  <c r="D511" i="1" s="1"/>
  <c r="E498" i="3" s="1"/>
  <c r="K513" i="1"/>
  <c r="D513" i="1" s="1"/>
  <c r="E504" i="3" s="1"/>
  <c r="K514" i="1"/>
  <c r="D514" i="1" s="1"/>
  <c r="K515" i="1"/>
  <c r="D515" i="1" s="1"/>
  <c r="K516" i="1"/>
  <c r="D516" i="1" s="1"/>
  <c r="E513" i="3" s="1"/>
  <c r="K517" i="1"/>
  <c r="D517" i="1" s="1"/>
  <c r="K518" i="1"/>
  <c r="D518" i="1" s="1"/>
  <c r="E516" i="3" s="1"/>
  <c r="K520" i="1"/>
  <c r="D520" i="1" s="1"/>
  <c r="E532" i="3" s="1"/>
  <c r="K521" i="1"/>
  <c r="D521" i="1" s="1"/>
  <c r="E536" i="3" s="1"/>
  <c r="K524" i="1"/>
  <c r="D524" i="1" s="1"/>
  <c r="K525" i="1"/>
  <c r="D525" i="1" s="1"/>
  <c r="K526" i="1"/>
  <c r="D526" i="1" s="1"/>
  <c r="K527" i="1"/>
  <c r="D527" i="1" s="1"/>
  <c r="K528" i="1"/>
  <c r="D528" i="1" s="1"/>
  <c r="K529" i="1"/>
  <c r="D529" i="1" s="1"/>
  <c r="K530" i="1"/>
  <c r="D530" i="1" s="1"/>
  <c r="K531" i="1"/>
  <c r="D531" i="1" s="1"/>
  <c r="E545" i="3" s="1"/>
  <c r="K532" i="1"/>
  <c r="D532" i="1" s="1"/>
  <c r="K537" i="1"/>
  <c r="D537" i="1" s="1"/>
  <c r="K538" i="1"/>
  <c r="D538" i="1" s="1"/>
  <c r="K539" i="1"/>
  <c r="D539" i="1" s="1"/>
  <c r="K540" i="1"/>
  <c r="D540" i="1" s="1"/>
  <c r="K541" i="1"/>
  <c r="D541" i="1" s="1"/>
  <c r="K542" i="1"/>
  <c r="D542" i="1" s="1"/>
  <c r="K543" i="1"/>
  <c r="D543" i="1" s="1"/>
  <c r="K544" i="1"/>
  <c r="D544" i="1" s="1"/>
  <c r="K545" i="1"/>
  <c r="D545" i="1" s="1"/>
  <c r="K546" i="1"/>
  <c r="D546" i="1" s="1"/>
  <c r="K547" i="1"/>
  <c r="D547" i="1" s="1"/>
  <c r="K548" i="1"/>
  <c r="D548" i="1" s="1"/>
  <c r="K549" i="1"/>
  <c r="D549" i="1" s="1"/>
  <c r="K550" i="1"/>
  <c r="D550" i="1" s="1"/>
  <c r="K551" i="1"/>
  <c r="D551" i="1" s="1"/>
  <c r="K552" i="1"/>
  <c r="D552" i="1" s="1"/>
  <c r="K553" i="1"/>
  <c r="D553" i="1" s="1"/>
  <c r="K554" i="1"/>
  <c r="D554" i="1" s="1"/>
  <c r="K555" i="1"/>
  <c r="D555" i="1" s="1"/>
  <c r="K556" i="1"/>
  <c r="D556" i="1" s="1"/>
  <c r="K557" i="1"/>
  <c r="D557" i="1" s="1"/>
  <c r="K558" i="1"/>
  <c r="D558" i="1" s="1"/>
  <c r="K559" i="1"/>
  <c r="D559" i="1" s="1"/>
  <c r="K560" i="1"/>
  <c r="D560" i="1" s="1"/>
  <c r="K561" i="1"/>
  <c r="D561" i="1" s="1"/>
  <c r="K562" i="1"/>
  <c r="D562" i="1" s="1"/>
  <c r="K563" i="1"/>
  <c r="D563" i="1" s="1"/>
  <c r="K564" i="1"/>
  <c r="D564" i="1" s="1"/>
  <c r="K565" i="1"/>
  <c r="D565" i="1" s="1"/>
  <c r="K566" i="1"/>
  <c r="D566" i="1" s="1"/>
  <c r="K567" i="1"/>
  <c r="D567" i="1" s="1"/>
  <c r="K568" i="1"/>
  <c r="D568" i="1" s="1"/>
  <c r="K569" i="1"/>
  <c r="D569" i="1" s="1"/>
  <c r="K571" i="1"/>
  <c r="D571" i="1" s="1"/>
  <c r="E563" i="3" s="1"/>
  <c r="K573" i="1"/>
  <c r="D573" i="1" s="1"/>
  <c r="E571" i="3" s="1"/>
  <c r="K574" i="1"/>
  <c r="D574" i="1" s="1"/>
  <c r="E573" i="3" s="1"/>
  <c r="K575" i="1"/>
  <c r="D575" i="1" s="1"/>
  <c r="E578" i="3" s="1"/>
  <c r="K576" i="1"/>
  <c r="D576" i="1" s="1"/>
  <c r="E587" i="3" s="1"/>
  <c r="K577" i="1"/>
  <c r="D577" i="1" s="1"/>
  <c r="E590" i="3" s="1"/>
  <c r="K580" i="1"/>
  <c r="D580" i="1" s="1"/>
  <c r="K581" i="1"/>
  <c r="D581" i="1" s="1"/>
  <c r="K582" i="1"/>
  <c r="D582" i="1" s="1"/>
  <c r="K583" i="1"/>
  <c r="D583" i="1" s="1"/>
  <c r="K584" i="1"/>
  <c r="D584" i="1" s="1"/>
  <c r="K585" i="1"/>
  <c r="D585" i="1" s="1"/>
  <c r="K586" i="1"/>
  <c r="D586" i="1" s="1"/>
  <c r="K587" i="1"/>
  <c r="D587" i="1" s="1"/>
  <c r="K588" i="1"/>
  <c r="D588" i="1" s="1"/>
  <c r="K589" i="1"/>
  <c r="D589" i="1" s="1"/>
  <c r="K590" i="1"/>
  <c r="D590" i="1" s="1"/>
  <c r="K591" i="1"/>
  <c r="D591" i="1" s="1"/>
  <c r="K592" i="1"/>
  <c r="D592" i="1" s="1"/>
  <c r="K593" i="1"/>
  <c r="D593" i="1" s="1"/>
  <c r="K594" i="1"/>
  <c r="D594" i="1" s="1"/>
  <c r="K595" i="1"/>
  <c r="D595" i="1" s="1"/>
  <c r="K596" i="1"/>
  <c r="D596" i="1" s="1"/>
  <c r="K597" i="1"/>
  <c r="D597" i="1" s="1"/>
  <c r="K598" i="1"/>
  <c r="D598" i="1" s="1"/>
  <c r="K601" i="1"/>
  <c r="D601" i="1" s="1"/>
  <c r="K602" i="1"/>
  <c r="D602" i="1" s="1"/>
  <c r="K603" i="1"/>
  <c r="D603" i="1" s="1"/>
  <c r="K604" i="1"/>
  <c r="D604" i="1" s="1"/>
  <c r="E620" i="3" s="1"/>
  <c r="K605" i="1"/>
  <c r="D605" i="1" s="1"/>
  <c r="K606" i="1"/>
  <c r="D606" i="1" s="1"/>
  <c r="K607" i="1"/>
  <c r="D607" i="1" s="1"/>
  <c r="K608" i="1"/>
  <c r="D608" i="1" s="1"/>
  <c r="K609" i="1"/>
  <c r="D609" i="1" s="1"/>
  <c r="K610" i="1"/>
  <c r="D610" i="1" s="1"/>
  <c r="K611" i="1"/>
  <c r="D611" i="1" s="1"/>
  <c r="K612" i="1"/>
  <c r="D612" i="1" s="1"/>
  <c r="K613" i="1"/>
  <c r="D613" i="1" s="1"/>
  <c r="K614" i="1"/>
  <c r="D614" i="1" s="1"/>
  <c r="K615" i="1"/>
  <c r="D615" i="1" s="1"/>
  <c r="K616" i="1"/>
  <c r="D616" i="1" s="1"/>
  <c r="E627" i="3" s="1"/>
  <c r="K617" i="1"/>
  <c r="D617" i="1" s="1"/>
  <c r="E629" i="3" s="1"/>
  <c r="K619" i="1"/>
  <c r="D619" i="1" s="1"/>
  <c r="K620" i="1"/>
  <c r="D620" i="1" s="1"/>
  <c r="K621" i="1"/>
  <c r="D621" i="1" s="1"/>
  <c r="K622" i="1"/>
  <c r="D622" i="1" s="1"/>
  <c r="K623" i="1"/>
  <c r="D623" i="1" s="1"/>
  <c r="K624" i="1"/>
  <c r="D624" i="1" s="1"/>
  <c r="K625" i="1"/>
  <c r="D625" i="1" s="1"/>
  <c r="K626" i="1"/>
  <c r="D626" i="1" s="1"/>
  <c r="K627" i="1"/>
  <c r="D627" i="1" s="1"/>
  <c r="K628" i="1"/>
  <c r="D628" i="1" s="1"/>
  <c r="K629" i="1"/>
  <c r="D629" i="1" s="1"/>
  <c r="K630" i="1"/>
  <c r="D630" i="1" s="1"/>
  <c r="K631" i="1"/>
  <c r="D631" i="1" s="1"/>
  <c r="K632" i="1"/>
  <c r="D632" i="1" s="1"/>
  <c r="K633" i="1"/>
  <c r="D633" i="1" s="1"/>
  <c r="K634" i="1"/>
  <c r="D634" i="1" s="1"/>
  <c r="K635" i="1"/>
  <c r="D635" i="1" s="1"/>
  <c r="K636" i="1"/>
  <c r="D636" i="1" s="1"/>
  <c r="K637" i="1"/>
  <c r="D637" i="1" s="1"/>
  <c r="K638" i="1"/>
  <c r="D638" i="1" s="1"/>
  <c r="K639" i="1"/>
  <c r="D639" i="1" s="1"/>
  <c r="K640" i="1"/>
  <c r="D640" i="1" s="1"/>
  <c r="K641" i="1"/>
  <c r="D641" i="1" s="1"/>
  <c r="K642" i="1"/>
  <c r="D642" i="1" s="1"/>
  <c r="K643" i="1"/>
  <c r="D643" i="1" s="1"/>
  <c r="K644" i="1"/>
  <c r="D644" i="1" s="1"/>
  <c r="K645" i="1"/>
  <c r="D645" i="1" s="1"/>
  <c r="K646" i="1"/>
  <c r="D646" i="1" s="1"/>
  <c r="K647" i="1"/>
  <c r="D647" i="1" s="1"/>
  <c r="K648" i="1"/>
  <c r="D648" i="1" s="1"/>
  <c r="K649" i="1"/>
  <c r="D649" i="1" s="1"/>
  <c r="K650" i="1"/>
  <c r="D650" i="1" s="1"/>
  <c r="K651" i="1"/>
  <c r="D651" i="1" s="1"/>
  <c r="K652" i="1"/>
  <c r="D652" i="1" s="1"/>
  <c r="K653" i="1"/>
  <c r="D653" i="1" s="1"/>
  <c r="K654" i="1"/>
  <c r="D654" i="1" s="1"/>
  <c r="K655" i="1"/>
  <c r="D655" i="1" s="1"/>
  <c r="K656" i="1"/>
  <c r="D656" i="1" s="1"/>
  <c r="K657" i="1"/>
  <c r="D657" i="1" s="1"/>
  <c r="K659" i="1"/>
  <c r="D659" i="1" s="1"/>
  <c r="K660" i="1"/>
  <c r="D660" i="1" s="1"/>
  <c r="K661" i="1"/>
  <c r="D661" i="1" s="1"/>
  <c r="K662" i="1"/>
  <c r="D662" i="1" s="1"/>
  <c r="K663" i="1"/>
  <c r="D663" i="1" s="1"/>
  <c r="K664" i="1"/>
  <c r="D664" i="1" s="1"/>
  <c r="K665" i="1"/>
  <c r="D665" i="1" s="1"/>
  <c r="K666" i="1"/>
  <c r="D666" i="1" s="1"/>
  <c r="K667" i="1"/>
  <c r="D667" i="1" s="1"/>
  <c r="K668" i="1"/>
  <c r="D668" i="1" s="1"/>
  <c r="K669" i="1"/>
  <c r="D669" i="1" s="1"/>
  <c r="K670" i="1"/>
  <c r="D670" i="1" s="1"/>
  <c r="K671" i="1"/>
  <c r="D671" i="1" s="1"/>
  <c r="K672" i="1"/>
  <c r="D672" i="1" s="1"/>
  <c r="K673" i="1"/>
  <c r="D673" i="1" s="1"/>
  <c r="K674" i="1"/>
  <c r="D674" i="1" s="1"/>
  <c r="K675" i="1"/>
  <c r="D675" i="1" s="1"/>
  <c r="K676" i="1"/>
  <c r="D676" i="1" s="1"/>
  <c r="E638" i="3" s="1"/>
  <c r="K677" i="1"/>
  <c r="D677" i="1" s="1"/>
  <c r="E640" i="3" s="1"/>
  <c r="K678" i="1"/>
  <c r="D678" i="1" s="1"/>
  <c r="K679" i="1"/>
  <c r="D679" i="1" s="1"/>
  <c r="K680" i="1"/>
  <c r="D680" i="1" s="1"/>
  <c r="E648" i="3" s="1"/>
  <c r="K681" i="1"/>
  <c r="D681" i="1" s="1"/>
  <c r="E656" i="3" s="1"/>
  <c r="K682" i="1"/>
  <c r="D682" i="1" s="1"/>
  <c r="K683" i="1"/>
  <c r="D683" i="1" s="1"/>
  <c r="E662" i="3" s="1"/>
  <c r="K684" i="1"/>
  <c r="D684" i="1" s="1"/>
  <c r="K685" i="1"/>
  <c r="D685" i="1" s="1"/>
  <c r="E668" i="3" s="1"/>
  <c r="K687" i="1"/>
  <c r="D687" i="1" s="1"/>
  <c r="E674" i="3" s="1"/>
  <c r="K688" i="1"/>
  <c r="D688" i="1" s="1"/>
  <c r="K689" i="1"/>
  <c r="D689" i="1" s="1"/>
  <c r="K690" i="1"/>
  <c r="D690" i="1" s="1"/>
  <c r="K691" i="1"/>
  <c r="D691" i="1" s="1"/>
  <c r="K692" i="1"/>
  <c r="D692" i="1" s="1"/>
  <c r="K693" i="1"/>
  <c r="D693" i="1" s="1"/>
  <c r="K694" i="1"/>
  <c r="D694" i="1" s="1"/>
  <c r="K695" i="1"/>
  <c r="D695" i="1" s="1"/>
  <c r="K696" i="1"/>
  <c r="D696" i="1" s="1"/>
  <c r="K697" i="1"/>
  <c r="D697" i="1" s="1"/>
  <c r="K698" i="1"/>
  <c r="D698" i="1" s="1"/>
  <c r="K699" i="1"/>
  <c r="D699" i="1" s="1"/>
  <c r="K700" i="1"/>
  <c r="D700" i="1" s="1"/>
  <c r="K701" i="1"/>
  <c r="D701" i="1" s="1"/>
  <c r="K702" i="1"/>
  <c r="D702" i="1" s="1"/>
  <c r="K703" i="1"/>
  <c r="D703" i="1" s="1"/>
  <c r="K705" i="1"/>
  <c r="D705" i="1" s="1"/>
  <c r="E679" i="3" s="1"/>
  <c r="K706" i="1"/>
  <c r="D706" i="1" s="1"/>
  <c r="K710" i="1"/>
  <c r="D710" i="1" s="1"/>
  <c r="K711" i="1"/>
  <c r="D711" i="1" s="1"/>
  <c r="K712" i="1"/>
  <c r="D712" i="1" s="1"/>
  <c r="E691" i="3" s="1"/>
  <c r="K714" i="1"/>
  <c r="D714" i="1" s="1"/>
  <c r="K716" i="1"/>
  <c r="D716" i="1" s="1"/>
  <c r="E705" i="3" s="1"/>
  <c r="K717" i="1"/>
  <c r="D717" i="1" s="1"/>
  <c r="E713" i="3" s="1"/>
  <c r="K720" i="1"/>
  <c r="D720" i="1" s="1"/>
  <c r="E740" i="3" s="1"/>
  <c r="K721" i="1"/>
  <c r="D721" i="1" s="1"/>
  <c r="E745" i="3" s="1"/>
  <c r="K725" i="1"/>
  <c r="D725" i="1" s="1"/>
  <c r="E755" i="3" s="1"/>
  <c r="K726" i="1"/>
  <c r="D726" i="1" s="1"/>
  <c r="E757" i="3" s="1"/>
  <c r="K727" i="1"/>
  <c r="D727" i="1" s="1"/>
  <c r="E760" i="3" s="1"/>
  <c r="K728" i="1"/>
  <c r="D728" i="1" s="1"/>
  <c r="E763" i="3" s="1"/>
  <c r="K729" i="1"/>
  <c r="D729" i="1" s="1"/>
  <c r="K731" i="1"/>
  <c r="D731" i="1" s="1"/>
  <c r="K732" i="1"/>
  <c r="D732" i="1" s="1"/>
  <c r="E787" i="3" s="1"/>
  <c r="K733" i="1"/>
  <c r="D733" i="1" s="1"/>
  <c r="E788" i="3" s="1"/>
  <c r="K734" i="1"/>
  <c r="D734" i="1" s="1"/>
  <c r="K735" i="1"/>
  <c r="D735" i="1" s="1"/>
  <c r="E797" i="3" s="1"/>
  <c r="K736" i="1"/>
  <c r="D736" i="1" s="1"/>
  <c r="K737" i="1"/>
  <c r="D737" i="1" s="1"/>
  <c r="K738" i="1"/>
  <c r="D738" i="1" s="1"/>
  <c r="K739" i="1"/>
  <c r="D739" i="1" s="1"/>
  <c r="K740" i="1"/>
  <c r="D740" i="1" s="1"/>
  <c r="K741" i="1"/>
  <c r="D741" i="1" s="1"/>
  <c r="K742" i="1"/>
  <c r="D742" i="1" s="1"/>
  <c r="K743" i="1"/>
  <c r="D743" i="1" s="1"/>
  <c r="K744" i="1"/>
  <c r="D744" i="1" s="1"/>
  <c r="K745" i="1"/>
  <c r="D745" i="1" s="1"/>
  <c r="K746" i="1"/>
  <c r="D746" i="1" s="1"/>
  <c r="K747" i="1"/>
  <c r="D747" i="1" s="1"/>
  <c r="K749" i="1"/>
  <c r="D749" i="1" s="1"/>
  <c r="K750" i="1"/>
  <c r="D750" i="1" s="1"/>
  <c r="K751" i="1"/>
  <c r="D751" i="1" s="1"/>
  <c r="K752" i="1"/>
  <c r="D752" i="1" s="1"/>
  <c r="K753" i="1"/>
  <c r="D753" i="1" s="1"/>
  <c r="K754" i="1"/>
  <c r="D754" i="1" s="1"/>
  <c r="K755" i="1"/>
  <c r="D755" i="1" s="1"/>
  <c r="K756" i="1"/>
  <c r="D756" i="1" s="1"/>
  <c r="K757" i="1"/>
  <c r="D757" i="1" s="1"/>
  <c r="K758" i="1"/>
  <c r="D758" i="1" s="1"/>
  <c r="K759" i="1"/>
  <c r="D759" i="1" s="1"/>
  <c r="K761" i="1"/>
  <c r="D761" i="1" s="1"/>
  <c r="E805" i="3" s="1"/>
  <c r="K762" i="1"/>
  <c r="D762" i="1" s="1"/>
  <c r="K763" i="1"/>
  <c r="D763" i="1" s="1"/>
  <c r="K764" i="1"/>
  <c r="D764" i="1" s="1"/>
  <c r="K765" i="1"/>
  <c r="D765" i="1" s="1"/>
  <c r="K766" i="1"/>
  <c r="D766" i="1" s="1"/>
  <c r="K767" i="1"/>
  <c r="D767" i="1" s="1"/>
  <c r="K768" i="1"/>
  <c r="D768" i="1" s="1"/>
  <c r="K769" i="1"/>
  <c r="D769" i="1" s="1"/>
  <c r="K770" i="1"/>
  <c r="D770" i="1" s="1"/>
  <c r="K771" i="1"/>
  <c r="D771" i="1" s="1"/>
  <c r="K772" i="1"/>
  <c r="D772" i="1" s="1"/>
  <c r="K773" i="1"/>
  <c r="D773" i="1" s="1"/>
  <c r="K774" i="1"/>
  <c r="D774" i="1" s="1"/>
  <c r="E815" i="3" s="1"/>
  <c r="K775" i="1"/>
  <c r="D775" i="1" s="1"/>
  <c r="K776" i="1"/>
  <c r="D776" i="1" s="1"/>
  <c r="K777" i="1"/>
  <c r="D777" i="1" s="1"/>
  <c r="K778" i="1"/>
  <c r="D778" i="1" s="1"/>
  <c r="K779" i="1"/>
  <c r="D779" i="1" s="1"/>
  <c r="K780" i="1"/>
  <c r="D780" i="1" s="1"/>
  <c r="K781" i="1"/>
  <c r="D781" i="1" s="1"/>
  <c r="K782" i="1"/>
  <c r="D782" i="1" s="1"/>
  <c r="K783" i="1"/>
  <c r="D783" i="1" s="1"/>
  <c r="K784" i="1"/>
  <c r="D784" i="1" s="1"/>
  <c r="K785" i="1"/>
  <c r="D785" i="1" s="1"/>
  <c r="K786" i="1"/>
  <c r="D786" i="1" s="1"/>
  <c r="K787" i="1"/>
  <c r="D787" i="1" s="1"/>
  <c r="K788" i="1"/>
  <c r="D788" i="1" s="1"/>
  <c r="K789" i="1"/>
  <c r="D789" i="1" s="1"/>
  <c r="K790" i="1"/>
  <c r="D790" i="1" s="1"/>
  <c r="K791" i="1"/>
  <c r="D791" i="1" s="1"/>
  <c r="K792" i="1"/>
  <c r="D792" i="1" s="1"/>
  <c r="K793" i="1"/>
  <c r="D793" i="1" s="1"/>
  <c r="K794" i="1"/>
  <c r="D794" i="1" s="1"/>
  <c r="K795" i="1"/>
  <c r="D795" i="1" s="1"/>
  <c r="K796" i="1"/>
  <c r="D796" i="1" s="1"/>
  <c r="K797" i="1"/>
  <c r="D797" i="1" s="1"/>
  <c r="K798" i="1"/>
  <c r="D798" i="1" s="1"/>
  <c r="K799" i="1"/>
  <c r="D799" i="1" s="1"/>
  <c r="K800" i="1"/>
  <c r="D800" i="1" s="1"/>
  <c r="K801" i="1"/>
  <c r="D801" i="1" s="1"/>
  <c r="K802" i="1"/>
  <c r="D802" i="1" s="1"/>
  <c r="K803" i="1"/>
  <c r="D803" i="1" s="1"/>
  <c r="K804" i="1"/>
  <c r="D804" i="1" s="1"/>
  <c r="K805" i="1"/>
  <c r="D805" i="1" s="1"/>
  <c r="K806" i="1"/>
  <c r="D806" i="1" s="1"/>
  <c r="K807" i="1"/>
  <c r="D807" i="1" s="1"/>
  <c r="E822" i="3" s="1"/>
  <c r="K808" i="1"/>
  <c r="D808" i="1" s="1"/>
  <c r="K809" i="1"/>
  <c r="D809" i="1" s="1"/>
  <c r="K810" i="1"/>
  <c r="D810" i="1" s="1"/>
  <c r="K811" i="1"/>
  <c r="D811" i="1" s="1"/>
  <c r="K812" i="1"/>
  <c r="D812" i="1" s="1"/>
  <c r="K813" i="1"/>
  <c r="D813" i="1" s="1"/>
  <c r="K814" i="1"/>
  <c r="D814" i="1" s="1"/>
  <c r="K815" i="1"/>
  <c r="D815" i="1" s="1"/>
  <c r="K816" i="1"/>
  <c r="D816" i="1" s="1"/>
  <c r="K817" i="1"/>
  <c r="D817" i="1" s="1"/>
  <c r="K818" i="1"/>
  <c r="D818" i="1" s="1"/>
  <c r="K819" i="1"/>
  <c r="D819" i="1" s="1"/>
  <c r="K820" i="1"/>
  <c r="D820" i="1" s="1"/>
  <c r="K821" i="1"/>
  <c r="D821" i="1" s="1"/>
  <c r="K828" i="1"/>
  <c r="D828" i="1" s="1"/>
  <c r="K823" i="1"/>
  <c r="D823" i="1" s="1"/>
  <c r="K829" i="1"/>
  <c r="D829" i="1" s="1"/>
  <c r="K830" i="1"/>
  <c r="D830" i="1" s="1"/>
  <c r="K831" i="1"/>
  <c r="D831" i="1" s="1"/>
  <c r="K832" i="1"/>
  <c r="D832" i="1" s="1"/>
  <c r="K833" i="1"/>
  <c r="D833" i="1" s="1"/>
  <c r="K834" i="1"/>
  <c r="D834" i="1" s="1"/>
  <c r="K835" i="1"/>
  <c r="D835" i="1" s="1"/>
  <c r="K836" i="1"/>
  <c r="D836" i="1" s="1"/>
  <c r="K837" i="1"/>
  <c r="D837" i="1" s="1"/>
  <c r="K838" i="1"/>
  <c r="D838" i="1" s="1"/>
  <c r="K839" i="1"/>
  <c r="D839" i="1" s="1"/>
  <c r="K840" i="1"/>
  <c r="D840" i="1" s="1"/>
  <c r="K841" i="1"/>
  <c r="D841" i="1" s="1"/>
  <c r="K842" i="1"/>
  <c r="D842" i="1" s="1"/>
  <c r="K843" i="1"/>
  <c r="D843" i="1" s="1"/>
  <c r="K844" i="1"/>
  <c r="D844" i="1" s="1"/>
  <c r="K845" i="1"/>
  <c r="D845" i="1" s="1"/>
  <c r="K846" i="1"/>
  <c r="D846" i="1" s="1"/>
  <c r="K847" i="1"/>
  <c r="D847" i="1" s="1"/>
  <c r="K848" i="1"/>
  <c r="D848" i="1" s="1"/>
  <c r="K849" i="1"/>
  <c r="D849" i="1" s="1"/>
  <c r="K850" i="1"/>
  <c r="D850" i="1" s="1"/>
  <c r="K851" i="1"/>
  <c r="D851" i="1" s="1"/>
  <c r="K853" i="1"/>
  <c r="D853" i="1" s="1"/>
  <c r="K852" i="1"/>
  <c r="D852" i="1" s="1"/>
  <c r="K855" i="1"/>
  <c r="D855" i="1" s="1"/>
  <c r="K856" i="1"/>
  <c r="D856" i="1" s="1"/>
  <c r="K857" i="1"/>
  <c r="D857" i="1" s="1"/>
  <c r="K858" i="1"/>
  <c r="D858" i="1" s="1"/>
  <c r="K859" i="1"/>
  <c r="D859" i="1" s="1"/>
  <c r="K860" i="1"/>
  <c r="D860" i="1" s="1"/>
  <c r="K861" i="1"/>
  <c r="D861" i="1" s="1"/>
  <c r="K862" i="1"/>
  <c r="D862" i="1" s="1"/>
  <c r="K863" i="1"/>
  <c r="D863" i="1" s="1"/>
  <c r="K864" i="1"/>
  <c r="D864" i="1" s="1"/>
  <c r="K865" i="1"/>
  <c r="D865" i="1" s="1"/>
  <c r="K866" i="1"/>
  <c r="D866" i="1" s="1"/>
  <c r="K867" i="1"/>
  <c r="D867" i="1" s="1"/>
  <c r="K868" i="1"/>
  <c r="D868" i="1" s="1"/>
  <c r="K869" i="1"/>
  <c r="D869" i="1" s="1"/>
  <c r="K870" i="1"/>
  <c r="D870" i="1" s="1"/>
  <c r="K871" i="1"/>
  <c r="D871" i="1" s="1"/>
  <c r="K872" i="1"/>
  <c r="D872" i="1" s="1"/>
  <c r="K873" i="1"/>
  <c r="D873" i="1" s="1"/>
  <c r="K874" i="1"/>
  <c r="D874" i="1" s="1"/>
  <c r="K875" i="1"/>
  <c r="D875" i="1" s="1"/>
  <c r="K876" i="1"/>
  <c r="D876" i="1" s="1"/>
  <c r="K877" i="1"/>
  <c r="D877" i="1" s="1"/>
  <c r="K878" i="1"/>
  <c r="D878" i="1" s="1"/>
  <c r="K879" i="1"/>
  <c r="D879" i="1" s="1"/>
  <c r="K880" i="1"/>
  <c r="D880" i="1" s="1"/>
  <c r="K881" i="1"/>
  <c r="D881" i="1" s="1"/>
  <c r="K882" i="1"/>
  <c r="D882" i="1" s="1"/>
  <c r="K883" i="1"/>
  <c r="D883" i="1" s="1"/>
  <c r="K884" i="1"/>
  <c r="D884" i="1" s="1"/>
  <c r="K885" i="1"/>
  <c r="D885" i="1" s="1"/>
  <c r="K886" i="1"/>
  <c r="D886" i="1" s="1"/>
  <c r="K887" i="1"/>
  <c r="D887" i="1" s="1"/>
  <c r="K888" i="1"/>
  <c r="D888" i="1" s="1"/>
  <c r="K889" i="1"/>
  <c r="D889" i="1" s="1"/>
  <c r="K890" i="1"/>
  <c r="D890" i="1" s="1"/>
  <c r="K891" i="1"/>
  <c r="D891" i="1" s="1"/>
  <c r="K892" i="1"/>
  <c r="D892" i="1" s="1"/>
  <c r="K893" i="1"/>
  <c r="D893" i="1" s="1"/>
  <c r="K894" i="1"/>
  <c r="D894" i="1" s="1"/>
  <c r="K895" i="1"/>
  <c r="D895" i="1" s="1"/>
  <c r="K896" i="1"/>
  <c r="D896" i="1" s="1"/>
  <c r="K897" i="1"/>
  <c r="D897" i="1" s="1"/>
  <c r="K898" i="1"/>
  <c r="D898" i="1" s="1"/>
  <c r="K900" i="1"/>
  <c r="D900" i="1" s="1"/>
  <c r="K901" i="1"/>
  <c r="D901" i="1" s="1"/>
  <c r="K902" i="1"/>
  <c r="D902" i="1" s="1"/>
  <c r="K903" i="1"/>
  <c r="D903" i="1" s="1"/>
  <c r="K904" i="1"/>
  <c r="D904" i="1" s="1"/>
  <c r="K905" i="1"/>
  <c r="D905" i="1" s="1"/>
  <c r="K906" i="1"/>
  <c r="D906" i="1" s="1"/>
  <c r="K908" i="1"/>
  <c r="D908" i="1" s="1"/>
  <c r="E929" i="3" s="1"/>
  <c r="K909" i="1"/>
  <c r="D909" i="1" s="1"/>
  <c r="K910" i="1"/>
  <c r="D910" i="1" s="1"/>
  <c r="E936" i="3" s="1"/>
  <c r="K914" i="1"/>
  <c r="D914" i="1" s="1"/>
  <c r="K915" i="1"/>
  <c r="D915" i="1" s="1"/>
  <c r="K916" i="1"/>
  <c r="D916" i="1" s="1"/>
  <c r="K917" i="1"/>
  <c r="D917" i="1" s="1"/>
  <c r="K918" i="1"/>
  <c r="D918" i="1" s="1"/>
  <c r="K919" i="1"/>
  <c r="D919" i="1" s="1"/>
  <c r="K920" i="1"/>
  <c r="D920" i="1" s="1"/>
  <c r="K921" i="1"/>
  <c r="D921" i="1" s="1"/>
  <c r="K922" i="1"/>
  <c r="D922" i="1" s="1"/>
  <c r="K923" i="1"/>
  <c r="D923" i="1" s="1"/>
  <c r="K924" i="1"/>
  <c r="D924" i="1" s="1"/>
  <c r="K925" i="1"/>
  <c r="D925" i="1" s="1"/>
  <c r="K926" i="1"/>
  <c r="D926" i="1" s="1"/>
  <c r="K927" i="1"/>
  <c r="D927" i="1" s="1"/>
  <c r="K928" i="1"/>
  <c r="D928" i="1" s="1"/>
  <c r="K929" i="1"/>
  <c r="D929" i="1" s="1"/>
  <c r="K930" i="1"/>
  <c r="D930" i="1" s="1"/>
  <c r="K931" i="1"/>
  <c r="D931" i="1" s="1"/>
  <c r="K932" i="1"/>
  <c r="D932" i="1" s="1"/>
  <c r="K933" i="1"/>
  <c r="D933" i="1" s="1"/>
  <c r="K934" i="1"/>
  <c r="D934" i="1" s="1"/>
  <c r="K935" i="1"/>
  <c r="D935" i="1" s="1"/>
  <c r="K936" i="1"/>
  <c r="D936" i="1" s="1"/>
  <c r="K937" i="1"/>
  <c r="D937" i="1" s="1"/>
  <c r="K938" i="1"/>
  <c r="D938" i="1" s="1"/>
  <c r="K939" i="1"/>
  <c r="D939" i="1" s="1"/>
  <c r="K940" i="1"/>
  <c r="D940" i="1" s="1"/>
  <c r="K941" i="1"/>
  <c r="D941" i="1" s="1"/>
  <c r="K942" i="1"/>
  <c r="D942" i="1" s="1"/>
  <c r="K943" i="1"/>
  <c r="D943" i="1" s="1"/>
  <c r="K944" i="1"/>
  <c r="D944" i="1" s="1"/>
  <c r="K945" i="1"/>
  <c r="D945" i="1" s="1"/>
  <c r="K946" i="1"/>
  <c r="D946" i="1" s="1"/>
  <c r="K947" i="1"/>
  <c r="D947" i="1" s="1"/>
  <c r="K948" i="1"/>
  <c r="D948" i="1" s="1"/>
  <c r="K949" i="1"/>
  <c r="D949" i="1" s="1"/>
  <c r="K950" i="1"/>
  <c r="D950" i="1" s="1"/>
  <c r="K951" i="1"/>
  <c r="D951" i="1" s="1"/>
  <c r="K952" i="1"/>
  <c r="D952" i="1" s="1"/>
  <c r="K953" i="1"/>
  <c r="D953" i="1" s="1"/>
  <c r="K954" i="1"/>
  <c r="D954" i="1" s="1"/>
  <c r="K955" i="1"/>
  <c r="D955" i="1" s="1"/>
  <c r="K956" i="1"/>
  <c r="D956" i="1" s="1"/>
  <c r="K957" i="1"/>
  <c r="D957" i="1" s="1"/>
  <c r="K958" i="1"/>
  <c r="D958" i="1" s="1"/>
  <c r="K959" i="1"/>
  <c r="D959" i="1" s="1"/>
  <c r="K960" i="1"/>
  <c r="D960" i="1" s="1"/>
  <c r="K961" i="1"/>
  <c r="D961" i="1" s="1"/>
  <c r="K962" i="1"/>
  <c r="D962" i="1" s="1"/>
  <c r="K963" i="1"/>
  <c r="D963" i="1" s="1"/>
  <c r="K964" i="1"/>
  <c r="D964" i="1" s="1"/>
  <c r="K965" i="1"/>
  <c r="D965" i="1" s="1"/>
  <c r="K966" i="1"/>
  <c r="D966" i="1" s="1"/>
  <c r="K967" i="1"/>
  <c r="D967" i="1" s="1"/>
  <c r="K968" i="1"/>
  <c r="D968" i="1" s="1"/>
  <c r="K969" i="1"/>
  <c r="D969" i="1" s="1"/>
  <c r="K971" i="1"/>
  <c r="D971" i="1" s="1"/>
  <c r="K972" i="1"/>
  <c r="D972" i="1" s="1"/>
  <c r="K975" i="1"/>
  <c r="D975" i="1" s="1"/>
  <c r="K976" i="1"/>
  <c r="D976" i="1" s="1"/>
  <c r="K978" i="1"/>
  <c r="D978" i="1" s="1"/>
  <c r="K979" i="1"/>
  <c r="D979" i="1" s="1"/>
  <c r="K985" i="1"/>
  <c r="D985" i="1" s="1"/>
  <c r="K987" i="1"/>
  <c r="D987" i="1" s="1"/>
  <c r="K988" i="1"/>
  <c r="D988" i="1" s="1"/>
  <c r="K989" i="1"/>
  <c r="D989" i="1" s="1"/>
  <c r="K990" i="1"/>
  <c r="D990" i="1" s="1"/>
  <c r="K991" i="1"/>
  <c r="D991" i="1" s="1"/>
  <c r="K992" i="1"/>
  <c r="D992" i="1" s="1"/>
  <c r="K993" i="1"/>
  <c r="D993" i="1" s="1"/>
  <c r="K994" i="1"/>
  <c r="D994" i="1" s="1"/>
  <c r="K995" i="1"/>
  <c r="D995" i="1" s="1"/>
  <c r="K996" i="1"/>
  <c r="D996" i="1" s="1"/>
  <c r="K997" i="1"/>
  <c r="D997" i="1" s="1"/>
  <c r="K998" i="1"/>
  <c r="D998" i="1" s="1"/>
  <c r="K999" i="1"/>
  <c r="D999" i="1" s="1"/>
  <c r="K1000" i="1"/>
  <c r="D1000" i="1" s="1"/>
  <c r="K1001" i="1"/>
  <c r="D1001" i="1" s="1"/>
  <c r="K1002" i="1"/>
  <c r="D1002" i="1" s="1"/>
  <c r="K1003" i="1"/>
  <c r="D1003" i="1" s="1"/>
  <c r="K1004" i="1"/>
  <c r="D1004" i="1" s="1"/>
  <c r="K1005" i="1"/>
  <c r="D1005" i="1" s="1"/>
  <c r="K1006" i="1"/>
  <c r="D1006" i="1" s="1"/>
  <c r="K1007" i="1"/>
  <c r="D1007" i="1" s="1"/>
  <c r="E596" i="3"/>
  <c r="E208" i="3"/>
  <c r="E592" i="3"/>
  <c r="E1077" i="3"/>
  <c r="E584" i="3"/>
  <c r="E583" i="3"/>
  <c r="E586" i="3"/>
  <c r="E347" i="3"/>
  <c r="E350" i="3"/>
  <c r="E967" i="3"/>
  <c r="E520" i="3"/>
  <c r="E522" i="3"/>
  <c r="E530" i="3"/>
  <c r="E529" i="3"/>
  <c r="E524" i="3"/>
  <c r="E527" i="3"/>
  <c r="E533" i="3"/>
  <c r="E528" i="3"/>
  <c r="E534" i="3"/>
  <c r="E523" i="3"/>
  <c r="E531" i="3"/>
  <c r="E434" i="3"/>
  <c r="E433" i="3"/>
  <c r="E476" i="3"/>
  <c r="E477" i="3"/>
  <c r="E258" i="3"/>
  <c r="E330" i="3"/>
  <c r="E332" i="3"/>
  <c r="E349" i="3"/>
  <c r="E346" i="3"/>
  <c r="E353" i="3"/>
  <c r="E345" i="3"/>
  <c r="E352" i="3"/>
  <c r="E351" i="3"/>
  <c r="E461" i="3"/>
  <c r="E232" i="3" l="1"/>
  <c r="E357" i="3"/>
  <c r="E343" i="3"/>
  <c r="E690" i="3"/>
  <c r="E689" i="3"/>
  <c r="E688" i="3"/>
  <c r="E687" i="3"/>
  <c r="E686" i="3"/>
  <c r="E366" i="3"/>
  <c r="E344" i="3"/>
  <c r="E1032" i="3"/>
  <c r="E1065" i="3"/>
  <c r="E348" i="3"/>
  <c r="E342" i="3"/>
  <c r="E628" i="3"/>
  <c r="E298" i="3"/>
  <c r="E215" i="3"/>
  <c r="E122" i="3"/>
  <c r="E974" i="3"/>
  <c r="E233" i="3"/>
  <c r="E53" i="3"/>
  <c r="E971" i="3"/>
  <c r="E56" i="3"/>
  <c r="E860" i="3"/>
  <c r="E861" i="3"/>
  <c r="E77" i="3"/>
  <c r="E970" i="3"/>
  <c r="E14" i="3"/>
  <c r="E973" i="3"/>
  <c r="E829" i="3"/>
  <c r="E863" i="3"/>
  <c r="E833" i="3"/>
  <c r="E130" i="3"/>
  <c r="E864" i="3"/>
  <c r="E836" i="3"/>
  <c r="E848" i="3"/>
  <c r="E942" i="3"/>
  <c r="E715" i="3"/>
  <c r="E714" i="3"/>
  <c r="E90" i="3"/>
  <c r="E852" i="3"/>
  <c r="E394" i="3"/>
  <c r="E846" i="3"/>
  <c r="E131" i="3"/>
  <c r="E866" i="3"/>
  <c r="E135" i="3"/>
  <c r="E857" i="3"/>
  <c r="E834" i="3"/>
  <c r="E865" i="3"/>
  <c r="E831" i="3"/>
  <c r="E1078" i="3"/>
  <c r="E1074" i="3"/>
  <c r="E1076" i="3"/>
  <c r="E25" i="3"/>
  <c r="E172" i="3"/>
  <c r="E593" i="3"/>
  <c r="E594" i="3"/>
  <c r="E242" i="3"/>
  <c r="E37" i="3"/>
  <c r="E1073" i="3"/>
  <c r="E876" i="3"/>
  <c r="E870" i="3"/>
  <c r="E908" i="3"/>
  <c r="E335" i="3"/>
  <c r="E337" i="3"/>
  <c r="E331" i="3"/>
  <c r="E339" i="3"/>
  <c r="E192" i="3"/>
  <c r="E340" i="3"/>
  <c r="E336" i="3"/>
  <c r="E333" i="3"/>
  <c r="E341" i="3"/>
  <c r="E503" i="3"/>
  <c r="E206" i="3"/>
  <c r="E207" i="3"/>
  <c r="E907" i="3"/>
  <c r="E227" i="3"/>
  <c r="E899" i="3"/>
  <c r="E885" i="3"/>
  <c r="E871" i="3"/>
  <c r="E544" i="3"/>
  <c r="E868" i="3"/>
  <c r="E906" i="3"/>
  <c r="E199" i="3"/>
  <c r="E197" i="3"/>
  <c r="E939" i="3"/>
  <c r="E940" i="3"/>
  <c r="E118" i="3"/>
  <c r="E273" i="3"/>
  <c r="E651" i="3"/>
  <c r="E194" i="3"/>
  <c r="E452" i="3"/>
  <c r="E190" i="3"/>
  <c r="E195" i="3"/>
  <c r="E300" i="3"/>
  <c r="E818" i="3"/>
  <c r="E193" i="3"/>
  <c r="E188" i="3"/>
  <c r="E395" i="3"/>
  <c r="E1043" i="3"/>
  <c r="E1041" i="3"/>
  <c r="E189" i="3"/>
  <c r="E196" i="3"/>
  <c r="E392" i="3"/>
  <c r="E198" i="3"/>
  <c r="E143" i="3"/>
  <c r="E781" i="3"/>
  <c r="E782" i="3"/>
  <c r="E217" i="3"/>
  <c r="E824" i="3"/>
  <c r="E825" i="3"/>
  <c r="E1022" i="3"/>
  <c r="E1020" i="3"/>
  <c r="E968" i="3"/>
  <c r="E969" i="3"/>
  <c r="E1059" i="3"/>
  <c r="E1015" i="3"/>
  <c r="E1016" i="3"/>
  <c r="E926" i="3"/>
  <c r="E925" i="3"/>
  <c r="E263" i="3"/>
  <c r="E76" i="3"/>
  <c r="E91" i="3"/>
  <c r="E506" i="3"/>
  <c r="E509" i="3"/>
  <c r="E508" i="3"/>
  <c r="E746" i="3"/>
  <c r="E747" i="3"/>
  <c r="E179" i="3"/>
  <c r="E180" i="3"/>
  <c r="E89" i="3"/>
  <c r="E49" i="3"/>
  <c r="E360" i="3"/>
  <c r="E88" i="3"/>
  <c r="E430" i="3"/>
  <c r="E425" i="3"/>
  <c r="E424" i="3"/>
  <c r="E423" i="3"/>
  <c r="E422" i="3"/>
  <c r="E699" i="3"/>
  <c r="E698" i="3"/>
  <c r="E695" i="3"/>
  <c r="E694" i="3"/>
  <c r="E693" i="3"/>
  <c r="E697" i="3"/>
  <c r="E696" i="3"/>
  <c r="E164" i="3"/>
  <c r="E663" i="3"/>
  <c r="E854" i="3"/>
  <c r="E832" i="3"/>
  <c r="E165" i="3"/>
  <c r="E941" i="3"/>
  <c r="E883" i="3"/>
  <c r="E892" i="3"/>
  <c r="E1075" i="3"/>
  <c r="E896" i="3"/>
  <c r="E743" i="3"/>
  <c r="E893" i="3"/>
  <c r="E884" i="3"/>
  <c r="E626" i="3"/>
  <c r="E526" i="3"/>
  <c r="E505" i="3"/>
  <c r="E581" i="3"/>
  <c r="E817" i="3"/>
  <c r="E1018" i="3"/>
  <c r="E521" i="3"/>
  <c r="E525" i="3"/>
  <c r="E589" i="3"/>
  <c r="E582" i="3"/>
  <c r="E401" i="3"/>
  <c r="E398" i="3"/>
  <c r="E588" i="3"/>
  <c r="E402" i="3"/>
  <c r="E373" i="3"/>
  <c r="E634" i="3"/>
  <c r="E601" i="3"/>
  <c r="E585" i="3"/>
  <c r="E710" i="3"/>
  <c r="E362" i="3"/>
  <c r="E51" i="3"/>
  <c r="E247" i="3"/>
  <c r="E125" i="3"/>
  <c r="E564" i="3"/>
  <c r="E317" i="3"/>
  <c r="E97" i="3"/>
  <c r="E82" i="3"/>
  <c r="E75" i="3"/>
  <c r="E399" i="3"/>
  <c r="E397" i="3"/>
  <c r="E356" i="3"/>
  <c r="E29" i="3"/>
  <c r="E48" i="3"/>
  <c r="E266" i="3"/>
  <c r="E1061" i="3"/>
  <c r="E128" i="3"/>
  <c r="E160" i="3"/>
  <c r="E96" i="3"/>
  <c r="E467" i="3"/>
  <c r="E85" i="3"/>
  <c r="E30" i="3"/>
  <c r="E259" i="3"/>
  <c r="E124" i="3"/>
  <c r="E448" i="3"/>
  <c r="E121" i="3"/>
  <c r="E361" i="3"/>
  <c r="E637" i="3"/>
  <c r="E100" i="3"/>
  <c r="E482" i="3"/>
  <c r="E680" i="3"/>
  <c r="E649" i="3"/>
  <c r="E1057" i="3"/>
  <c r="E71" i="3"/>
  <c r="E681" i="3"/>
  <c r="E1030" i="3"/>
  <c r="E1064" i="3"/>
  <c r="E791" i="3"/>
  <c r="E304" i="3"/>
  <c r="E678" i="3"/>
  <c r="E483" i="3"/>
  <c r="E1053" i="3"/>
  <c r="E481" i="3"/>
  <c r="E1072" i="3"/>
  <c r="E1054" i="3"/>
  <c r="E372" i="3"/>
  <c r="E603" i="3"/>
  <c r="E1037" i="3"/>
  <c r="E473" i="3"/>
  <c r="E10" i="3"/>
  <c r="E759" i="3"/>
  <c r="E540" i="3"/>
  <c r="E390" i="3"/>
  <c r="E358" i="3"/>
  <c r="E364" i="3"/>
  <c r="E653" i="3"/>
  <c r="E1070" i="3"/>
  <c r="E537" i="3"/>
  <c r="E541" i="3"/>
  <c r="E920" i="3"/>
  <c r="E110" i="3"/>
  <c r="E1024" i="3"/>
  <c r="E1029" i="3"/>
  <c r="E220" i="3"/>
  <c r="E26" i="3"/>
  <c r="E930" i="3"/>
  <c r="E173" i="3"/>
  <c r="E429" i="3"/>
  <c r="E139" i="3"/>
  <c r="E426" i="3"/>
  <c r="E1038" i="3"/>
  <c r="E142" i="3"/>
  <c r="E359" i="3"/>
  <c r="E650" i="3"/>
  <c r="E1068" i="3"/>
  <c r="E32" i="3"/>
  <c r="E652" i="3"/>
  <c r="E1034" i="3"/>
  <c r="E1071" i="3"/>
  <c r="E1067" i="3"/>
  <c r="E1027" i="3"/>
  <c r="E281" i="3"/>
  <c r="E514" i="3"/>
  <c r="E365" i="3"/>
  <c r="E355" i="3"/>
  <c r="E655" i="3"/>
  <c r="E657" i="3"/>
  <c r="E675" i="3"/>
  <c r="E1056" i="3"/>
  <c r="E1055" i="3"/>
  <c r="E774" i="3"/>
  <c r="E1063" i="3"/>
  <c r="E632" i="3"/>
  <c r="E1023" i="3"/>
  <c r="E491" i="3"/>
  <c r="E34" i="3"/>
  <c r="E35" i="3"/>
  <c r="E1025" i="3"/>
  <c r="E427" i="3"/>
  <c r="E1031" i="3"/>
  <c r="E1036" i="3"/>
  <c r="E654" i="3"/>
  <c r="E1069" i="3"/>
  <c r="E279" i="3"/>
  <c r="E31" i="3"/>
  <c r="E1033" i="3"/>
  <c r="E1035" i="3"/>
  <c r="E363" i="3"/>
  <c r="E796" i="3"/>
  <c r="E515" i="3"/>
  <c r="E1058" i="3"/>
  <c r="E1060" i="3"/>
  <c r="E539" i="3"/>
  <c r="E803" i="3"/>
  <c r="E354" i="3"/>
  <c r="E770" i="3"/>
  <c r="E761" i="3"/>
  <c r="E280" i="3"/>
  <c r="E311" i="3"/>
  <c r="E310" i="3"/>
  <c r="E944" i="3"/>
  <c r="E945" i="3"/>
  <c r="E1040" i="3"/>
  <c r="E1039" i="3"/>
  <c r="E575" i="3"/>
  <c r="E579" i="3"/>
  <c r="E264" i="3"/>
  <c r="E244" i="3"/>
  <c r="E249" i="3"/>
  <c r="E246" i="3"/>
  <c r="E251" i="3"/>
  <c r="E236" i="3"/>
  <c r="E535" i="3"/>
  <c r="E462" i="3"/>
  <c r="E265" i="3"/>
  <c r="E577" i="3"/>
  <c r="E261" i="3"/>
  <c r="E937" i="3"/>
  <c r="E576" i="3"/>
  <c r="E639" i="3"/>
  <c r="E256" i="3"/>
  <c r="E250" i="3"/>
  <c r="E245" i="3"/>
  <c r="E262" i="3"/>
  <c r="E507" i="3"/>
  <c r="E376" i="3"/>
  <c r="E499" i="3"/>
  <c r="E669" i="3"/>
  <c r="E464" i="3"/>
  <c r="E762" i="3"/>
  <c r="E269" i="3"/>
  <c r="E784" i="3"/>
  <c r="E641" i="3"/>
  <c r="E248" i="3"/>
  <c r="E255" i="3"/>
  <c r="E260" i="3"/>
  <c r="E253" i="3"/>
  <c r="E775" i="3"/>
  <c r="E488" i="3"/>
  <c r="E308" i="3"/>
  <c r="E667" i="3"/>
  <c r="E517" i="3"/>
  <c r="E465" i="3"/>
  <c r="E254" i="3"/>
  <c r="E463" i="3"/>
  <c r="E823" i="3"/>
  <c r="E257" i="3"/>
  <c r="E267" i="3"/>
  <c r="E252" i="3"/>
  <c r="E804" i="3"/>
  <c r="E661" i="3"/>
  <c r="E203" i="3"/>
  <c r="E396" i="3"/>
  <c r="E692" i="3"/>
  <c r="E289" i="3"/>
  <c r="E290" i="3"/>
  <c r="E665" i="3"/>
  <c r="E666" i="3"/>
  <c r="E932" i="3"/>
  <c r="E646" i="3"/>
  <c r="E645" i="3"/>
  <c r="E647" i="3"/>
  <c r="E419" i="3"/>
  <c r="E421" i="3"/>
  <c r="E420" i="3"/>
  <c r="E295" i="3"/>
  <c r="E296" i="3"/>
  <c r="E551" i="3"/>
  <c r="E549" i="3"/>
  <c r="E548" i="3"/>
  <c r="E550" i="3"/>
  <c r="E946" i="3"/>
  <c r="E947" i="3"/>
  <c r="E4" i="3"/>
  <c r="E202" i="3"/>
  <c r="E148" i="3"/>
  <c r="E50" i="3"/>
  <c r="E708" i="3"/>
  <c r="E754" i="3"/>
  <c r="E410" i="3"/>
  <c r="E409" i="3"/>
  <c r="E572" i="3"/>
  <c r="E238" i="3"/>
  <c r="E664" i="3"/>
  <c r="E104" i="3"/>
  <c r="E492" i="3"/>
  <c r="E200" i="3"/>
  <c r="E306" i="3"/>
  <c r="E240" i="3"/>
  <c r="E79" i="3"/>
  <c r="E84" i="3"/>
  <c r="E87" i="3"/>
  <c r="E294" i="3"/>
  <c r="E78" i="3"/>
  <c r="E103" i="3"/>
  <c r="E707" i="3"/>
  <c r="E21" i="3"/>
  <c r="E3" i="3"/>
  <c r="E570" i="3"/>
  <c r="E146" i="3"/>
  <c r="E168" i="3"/>
  <c r="E46" i="3"/>
  <c r="E802" i="3"/>
  <c r="E709" i="3"/>
  <c r="E756" i="3"/>
  <c r="E229" i="3"/>
  <c r="E616" i="3"/>
  <c r="E68" i="3"/>
  <c r="E438" i="3"/>
  <c r="E74" i="3"/>
  <c r="E489" i="3"/>
  <c r="E98" i="3"/>
  <c r="E83" i="3"/>
  <c r="E81" i="3"/>
  <c r="E94" i="3"/>
  <c r="E102" i="3"/>
  <c r="E783" i="3"/>
  <c r="E66" i="3"/>
  <c r="E153" i="3"/>
  <c r="E706" i="3"/>
  <c r="E439" i="3"/>
  <c r="E789" i="3"/>
  <c r="E758" i="3"/>
  <c r="E93" i="3"/>
  <c r="E80" i="3"/>
  <c r="E790" i="3"/>
  <c r="E101" i="3"/>
  <c r="E99" i="3"/>
  <c r="E2" i="3"/>
  <c r="E405" i="3"/>
  <c r="E619" i="3"/>
  <c r="E408" i="3"/>
  <c r="E512" i="3"/>
  <c r="E314" i="3"/>
  <c r="E786" i="3"/>
  <c r="E785" i="3"/>
  <c r="E92" i="3"/>
  <c r="E95" i="3"/>
  <c r="E379" i="3"/>
  <c r="E381" i="3"/>
  <c r="E377" i="3"/>
  <c r="E378" i="3"/>
  <c r="E380" i="3"/>
  <c r="E325" i="3"/>
  <c r="E324" i="3"/>
  <c r="E224" i="3"/>
  <c r="E226" i="3"/>
  <c r="E221" i="3"/>
  <c r="E223" i="3"/>
  <c r="E62" i="3"/>
  <c r="E63" i="3"/>
  <c r="E58" i="3"/>
  <c r="E59" i="3"/>
  <c r="E65" i="3"/>
  <c r="E64" i="3"/>
  <c r="E8" i="3"/>
  <c r="E9" i="3"/>
  <c r="E500" i="3"/>
  <c r="E501" i="3"/>
  <c r="E604" i="3"/>
  <c r="E606" i="3"/>
  <c r="E605" i="3"/>
  <c r="E636" i="3"/>
  <c r="E635" i="3"/>
  <c r="E749" i="3"/>
  <c r="E748" i="3"/>
  <c r="E643" i="3"/>
  <c r="E642" i="3"/>
  <c r="E320" i="3"/>
  <c r="E321" i="3"/>
  <c r="E323" i="3"/>
  <c r="E22" i="3"/>
  <c r="E23" i="3"/>
  <c r="E151" i="3"/>
  <c r="E152" i="3"/>
  <c r="E277" i="3"/>
  <c r="E276" i="3"/>
  <c r="E60" i="3"/>
  <c r="E742" i="3"/>
  <c r="E744" i="3"/>
  <c r="E741" i="3"/>
  <c r="E659" i="3"/>
  <c r="E658" i="3"/>
  <c r="E660" i="3"/>
  <c r="E235" i="3"/>
  <c r="E234" i="3"/>
  <c r="E112" i="3"/>
  <c r="E113" i="3"/>
  <c r="E42" i="3"/>
  <c r="E41" i="3"/>
  <c r="E13" i="3"/>
  <c r="E12" i="3"/>
  <c r="E859" i="3"/>
  <c r="E858" i="3"/>
  <c r="E853" i="3"/>
  <c r="E839" i="3"/>
  <c r="E862" i="3"/>
  <c r="E841" i="3"/>
  <c r="E855" i="3"/>
  <c r="E850" i="3"/>
  <c r="E830" i="3"/>
  <c r="E845" i="3"/>
  <c r="E835" i="3"/>
  <c r="E844" i="3"/>
  <c r="E837" i="3"/>
  <c r="E842" i="3"/>
  <c r="E849" i="3"/>
  <c r="E851" i="3"/>
  <c r="E840" i="3"/>
  <c r="E843" i="3"/>
  <c r="E856" i="3"/>
  <c r="E838" i="3"/>
  <c r="E882" i="3"/>
  <c r="E897" i="3"/>
  <c r="E879" i="3"/>
  <c r="E905" i="3"/>
  <c r="E874" i="3"/>
  <c r="E881" i="3"/>
  <c r="E873" i="3"/>
  <c r="E890" i="3"/>
  <c r="E880" i="3"/>
  <c r="E878" i="3"/>
  <c r="E891" i="3"/>
  <c r="E895" i="3"/>
  <c r="E886" i="3"/>
  <c r="E887" i="3"/>
  <c r="E872" i="3"/>
  <c r="E869" i="3"/>
  <c r="E877" i="3"/>
  <c r="E875" i="3"/>
  <c r="E889" i="3"/>
  <c r="E867" i="3"/>
  <c r="E901" i="3"/>
  <c r="E902" i="3"/>
  <c r="E903" i="3"/>
  <c r="E898" i="3"/>
  <c r="E888" i="3"/>
  <c r="E909" i="3"/>
  <c r="E900" i="3"/>
  <c r="E894" i="3"/>
  <c r="E685" i="3"/>
  <c r="E684" i="3"/>
  <c r="E54" i="3"/>
  <c r="E55" i="3"/>
  <c r="E57" i="3"/>
  <c r="E283" i="3"/>
  <c r="E487" i="3"/>
  <c r="E484" i="3"/>
  <c r="E486" i="3"/>
  <c r="E510" i="3"/>
  <c r="E511" i="3"/>
  <c r="E176" i="3"/>
  <c r="E175" i="3"/>
  <c r="E600" i="3"/>
  <c r="E598" i="3"/>
  <c r="E617" i="3"/>
  <c r="E621" i="3"/>
  <c r="E319" i="3"/>
  <c r="E61" i="3"/>
  <c r="E764" i="3"/>
  <c r="E768" i="3"/>
  <c r="E773" i="3"/>
  <c r="E771" i="3"/>
  <c r="E772" i="3"/>
  <c r="E769" i="3"/>
  <c r="E766" i="3"/>
  <c r="E765" i="3"/>
  <c r="E767" i="3"/>
  <c r="E738" i="3"/>
  <c r="E739" i="3"/>
  <c r="E451" i="3"/>
  <c r="E449" i="3"/>
  <c r="E676" i="3"/>
  <c r="E677" i="3"/>
  <c r="E750" i="3"/>
  <c r="E753" i="3"/>
  <c r="E622" i="3"/>
  <c r="E613" i="3"/>
  <c r="E608" i="3"/>
  <c r="E612" i="3"/>
  <c r="E614" i="3"/>
  <c r="E607" i="3"/>
  <c r="E624" i="3"/>
  <c r="E625" i="3"/>
  <c r="E611" i="3"/>
  <c r="E623" i="3"/>
  <c r="E609" i="3"/>
  <c r="E615" i="3"/>
  <c r="E292" i="3"/>
  <c r="E291" i="3"/>
  <c r="E222" i="3"/>
  <c r="E795" i="3"/>
  <c r="E792" i="3"/>
  <c r="E794" i="3"/>
  <c r="E793" i="3"/>
  <c r="E630" i="3"/>
  <c r="E631" i="3"/>
  <c r="E546" i="3"/>
  <c r="E547" i="3"/>
  <c r="E107" i="3"/>
  <c r="E109" i="3"/>
  <c r="E519" i="3"/>
  <c r="E518" i="3"/>
  <c r="E1019" i="3"/>
  <c r="E1021" i="3"/>
  <c r="E1017" i="3"/>
  <c r="E187" i="3"/>
  <c r="E186" i="3"/>
  <c r="E700" i="3"/>
  <c r="E701" i="3"/>
  <c r="E403" i="3"/>
  <c r="E404" i="3"/>
  <c r="E644" i="3"/>
  <c r="E597" i="3"/>
  <c r="E618" i="3"/>
  <c r="E225" i="3"/>
  <c r="E435" i="3"/>
  <c r="E702" i="3"/>
  <c r="E931" i="3"/>
  <c r="E933" i="3"/>
  <c r="E935" i="3"/>
  <c r="E934" i="3"/>
  <c r="E271" i="3"/>
  <c r="E270" i="3"/>
  <c r="E150" i="3"/>
  <c r="E149" i="3"/>
  <c r="E105" i="3"/>
  <c r="E106" i="3"/>
  <c r="E15" i="3"/>
  <c r="E19" i="3"/>
  <c r="E16" i="3"/>
  <c r="E17" i="3"/>
  <c r="E115" i="3"/>
  <c r="E117" i="3"/>
  <c r="E114" i="3"/>
  <c r="E116" i="3"/>
  <c r="E828" i="3"/>
  <c r="E827" i="3"/>
  <c r="E826" i="3"/>
  <c r="E1048" i="3"/>
  <c r="E1052" i="3"/>
  <c r="E1051" i="3"/>
  <c r="E1044" i="3"/>
  <c r="E138" i="3"/>
  <c r="E137" i="3"/>
  <c r="E493" i="3"/>
  <c r="E996" i="3"/>
  <c r="E1007" i="3"/>
  <c r="E990" i="3"/>
  <c r="E995" i="3"/>
  <c r="E1005" i="3"/>
  <c r="E1001" i="3"/>
  <c r="E991" i="3"/>
  <c r="E1011" i="3"/>
  <c r="E1004" i="3"/>
  <c r="E1006" i="3"/>
  <c r="E994" i="3"/>
  <c r="E1012" i="3"/>
  <c r="E1008" i="3"/>
  <c r="E1002" i="3"/>
  <c r="E1010" i="3"/>
  <c r="E1003" i="3"/>
  <c r="E992" i="3"/>
  <c r="E993" i="3"/>
  <c r="E778" i="3"/>
  <c r="E777" i="3"/>
  <c r="E454" i="3"/>
  <c r="E458" i="3"/>
  <c r="E159" i="3"/>
  <c r="E155" i="3"/>
  <c r="E565" i="3"/>
  <c r="E569" i="3"/>
  <c r="E567" i="3"/>
  <c r="E566" i="3"/>
  <c r="E776" i="3"/>
  <c r="E682" i="3"/>
  <c r="E683" i="3"/>
  <c r="E369" i="3"/>
  <c r="E446" i="3"/>
  <c r="E163" i="3"/>
  <c r="E370" i="3"/>
  <c r="E442" i="3"/>
  <c r="E383" i="3"/>
  <c r="E384" i="3"/>
  <c r="E457" i="3"/>
  <c r="E367" i="3"/>
  <c r="E455" i="3"/>
  <c r="E382" i="3"/>
  <c r="E414" i="3"/>
  <c r="E670" i="3"/>
  <c r="E418" i="3"/>
  <c r="E412" i="3"/>
  <c r="E471" i="3"/>
  <c r="E389" i="3"/>
  <c r="E779" i="3"/>
  <c r="E162" i="3"/>
  <c r="E219" i="3"/>
  <c r="E1062" i="3"/>
  <c r="E1066" i="3"/>
  <c r="E751" i="3"/>
  <c r="E752" i="3"/>
  <c r="E205" i="3"/>
  <c r="E673" i="3"/>
  <c r="E371" i="3"/>
  <c r="E156" i="3"/>
  <c r="E275" i="3"/>
  <c r="E368" i="3"/>
  <c r="E411" i="3"/>
  <c r="E406" i="3"/>
  <c r="E161" i="3"/>
  <c r="E443" i="3"/>
  <c r="E441" i="3"/>
  <c r="E671" i="3"/>
  <c r="E326" i="3"/>
  <c r="E388" i="3"/>
  <c r="E158" i="3"/>
  <c r="E417" i="3"/>
  <c r="E204" i="3"/>
  <c r="E580" i="3"/>
  <c r="E574" i="3"/>
  <c r="E432" i="3"/>
  <c r="E40" i="3"/>
  <c r="E38" i="3"/>
  <c r="E39" i="3"/>
  <c r="E780" i="3"/>
  <c r="E459" i="3"/>
  <c r="E416" i="3"/>
  <c r="E407" i="3"/>
  <c r="E440" i="3"/>
  <c r="E444" i="3"/>
  <c r="E386" i="3"/>
  <c r="E568" i="3"/>
  <c r="E415" i="3"/>
  <c r="E387" i="3"/>
  <c r="E816" i="3"/>
  <c r="E814" i="3"/>
  <c r="E711" i="3"/>
  <c r="E712" i="3"/>
  <c r="E469" i="3"/>
  <c r="E468" i="3"/>
  <c r="E127" i="3"/>
  <c r="E126" i="3"/>
  <c r="E1045" i="3"/>
  <c r="E1046" i="3"/>
  <c r="E1047" i="3"/>
  <c r="E1050" i="3"/>
  <c r="E1049" i="3"/>
  <c r="E72" i="3"/>
  <c r="E717" i="3"/>
  <c r="E723" i="3"/>
  <c r="E729" i="3"/>
  <c r="E735" i="3"/>
  <c r="E809" i="3"/>
  <c r="E812" i="3"/>
  <c r="E810" i="3"/>
  <c r="E806" i="3"/>
  <c r="E813" i="3"/>
  <c r="E807" i="3"/>
  <c r="E808" i="3"/>
  <c r="E811" i="3"/>
  <c r="E1079" i="3"/>
  <c r="E1080" i="3"/>
  <c r="E958" i="3"/>
  <c r="E962" i="3"/>
  <c r="E961" i="3"/>
  <c r="E964" i="3"/>
  <c r="E957" i="3"/>
  <c r="E959" i="3"/>
  <c r="E965" i="3"/>
  <c r="E960" i="3"/>
  <c r="E963" i="3"/>
  <c r="E955" i="3"/>
  <c r="E956" i="3"/>
  <c r="E983" i="3"/>
  <c r="E982" i="3"/>
  <c r="E913" i="3"/>
  <c r="E915" i="3"/>
  <c r="E914" i="3"/>
  <c r="E912" i="3"/>
  <c r="E1013" i="3"/>
  <c r="E1014" i="3"/>
  <c r="E980" i="3"/>
  <c r="E981" i="3"/>
  <c r="E952" i="3"/>
  <c r="E953" i="3"/>
  <c r="E954" i="3"/>
  <c r="E924" i="3"/>
  <c r="E923" i="3"/>
  <c r="E921" i="3"/>
  <c r="E922" i="3"/>
  <c r="E950" i="3"/>
  <c r="E951" i="3"/>
  <c r="E949" i="3"/>
  <c r="E948" i="3"/>
  <c r="E917" i="3"/>
  <c r="E918" i="3"/>
  <c r="E916" i="3"/>
  <c r="E819" i="3"/>
  <c r="E821" i="3"/>
  <c r="E820" i="3"/>
  <c r="E911" i="3"/>
  <c r="E910" i="3"/>
  <c r="E591" i="3"/>
  <c r="E475" i="3"/>
  <c r="E474" i="3"/>
  <c r="E555" i="3"/>
  <c r="E554" i="3"/>
  <c r="E556" i="3"/>
  <c r="E722" i="3"/>
  <c r="E728" i="3"/>
  <c r="E734" i="3"/>
  <c r="E718" i="3"/>
  <c r="E724" i="3"/>
  <c r="E730" i="3"/>
  <c r="E736" i="3"/>
  <c r="E719" i="3"/>
  <c r="E725" i="3"/>
  <c r="E731" i="3"/>
  <c r="E737" i="3"/>
  <c r="E720" i="3"/>
  <c r="E726" i="3"/>
  <c r="E732" i="3"/>
  <c r="E721" i="3"/>
  <c r="E727" i="3"/>
</calcChain>
</file>

<file path=xl/sharedStrings.xml><?xml version="1.0" encoding="utf-8"?>
<sst xmlns="http://schemas.openxmlformats.org/spreadsheetml/2006/main" count="6306" uniqueCount="2934">
  <si>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</si>
  <si>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</si>
  <si>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</si>
  <si>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</si>
  <si>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</si>
  <si>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</si>
  <si>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</si>
  <si>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</si>
  <si>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</si>
  <si>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</si>
  <si>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</si>
  <si>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</si>
  <si>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</si>
  <si>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</si>
  <si>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</si>
  <si>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</si>
  <si>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</si>
  <si>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</si>
  <si>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</si>
  <si>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</si>
  <si>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</si>
  <si>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</si>
  <si>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</si>
  <si>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</si>
  <si>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</si>
  <si>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</si>
  <si>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</si>
  <si>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</si>
  <si>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</si>
  <si>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</si>
  <si>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</si>
  <si>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</si>
  <si>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</si>
  <si>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</si>
  <si>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</si>
  <si>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</si>
  <si>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</si>
  <si>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</si>
  <si>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</si>
  <si>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</si>
  <si>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</si>
  <si>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</si>
  <si>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</si>
  <si>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</si>
  <si>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</si>
  <si>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</si>
  <si>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</si>
  <si>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</si>
  <si>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</si>
  <si>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</si>
  <si>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</si>
  <si>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</si>
  <si>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</si>
  <si>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</si>
  <si>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</si>
  <si>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</si>
  <si>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</si>
  <si>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</si>
  <si>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</si>
  <si>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</si>
  <si>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</si>
  <si>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</si>
  <si>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</si>
  <si>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</si>
  <si>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</si>
  <si>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</si>
  <si>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</si>
  <si>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</si>
  <si>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</si>
  <si>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</si>
  <si>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</si>
  <si>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</si>
  <si>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</si>
  <si>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</si>
  <si>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</si>
  <si>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</si>
  <si>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</si>
  <si>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</si>
  <si>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</si>
  <si>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</si>
  <si>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</si>
  <si>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</si>
  <si>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</si>
  <si>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</si>
  <si>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</si>
  <si>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</si>
  <si>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</si>
  <si>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</si>
  <si>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</si>
  <si>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</si>
  <si>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</si>
  <si>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</si>
  <si>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</si>
  <si>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</si>
  <si>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</si>
  <si>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</si>
  <si>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</si>
  <si>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</si>
  <si>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</si>
  <si>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</si>
  <si>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</si>
  <si>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</si>
  <si>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</si>
  <si>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</si>
  <si>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</si>
  <si>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</si>
  <si>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</si>
  <si>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</si>
  <si>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</si>
  <si>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</si>
  <si>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</si>
  <si>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</si>
  <si>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</si>
  <si>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</si>
  <si>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</si>
  <si>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</si>
  <si>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</si>
  <si>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</si>
  <si>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</si>
  <si>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</si>
  <si>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</si>
  <si>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</si>
  <si>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</si>
  <si>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</si>
  <si>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</si>
  <si>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</si>
  <si>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</si>
  <si>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</si>
  <si>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</si>
  <si>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</si>
  <si>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</si>
  <si>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</si>
  <si>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</si>
  <si>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</si>
  <si>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</si>
  <si>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</si>
  <si>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</si>
  <si>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</si>
  <si>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</si>
  <si>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</si>
  <si>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</si>
  <si>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</si>
  <si>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</si>
  <si>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</si>
  <si>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</si>
  <si>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</si>
  <si>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</si>
  <si>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</si>
  <si>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</si>
  <si>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</si>
  <si>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</si>
  <si>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</si>
  <si>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</si>
  <si>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</si>
  <si>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</si>
  <si>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</si>
  <si>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</si>
  <si>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</si>
  <si>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</si>
  <si>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</si>
  <si>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</si>
  <si>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</si>
  <si>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</si>
  <si>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</si>
  <si>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</si>
  <si>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</si>
  <si>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</si>
  <si>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</si>
  <si>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</si>
  <si>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</si>
  <si>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</si>
  <si>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</si>
  <si>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</si>
  <si>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</si>
  <si>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</si>
  <si>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</si>
  <si>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</si>
  <si>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</si>
  <si>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</si>
  <si>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</si>
  <si>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</si>
  <si>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</si>
  <si>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</si>
  <si>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</si>
  <si>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</si>
  <si>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</si>
  <si>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</si>
  <si>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</si>
  <si>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</si>
  <si>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</si>
  <si>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</si>
  <si>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</si>
  <si>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</si>
  <si>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</si>
  <si>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</si>
  <si>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</si>
  <si>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</si>
  <si>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</si>
  <si>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</si>
  <si>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</si>
  <si>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</si>
  <si>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</si>
  <si>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</si>
  <si>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</si>
  <si>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</si>
  <si>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</si>
  <si>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</si>
  <si>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</si>
  <si>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</si>
  <si>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</si>
  <si>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</si>
  <si>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</si>
  <si>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</si>
  <si>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</si>
  <si>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</si>
  <si>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</si>
  <si>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</si>
  <si>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</si>
  <si>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</si>
  <si>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</si>
  <si>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</si>
  <si>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</si>
  <si>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</si>
  <si>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</si>
  <si>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</si>
  <si>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</si>
  <si>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</si>
  <si>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</si>
  <si>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</si>
  <si>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</si>
  <si>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</si>
  <si>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KANEW</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</si>
  <si>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</si>
  <si>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</si>
  <si>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</si>
  <si>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</si>
  <si>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</si>
  <si>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</si>
  <si>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</si>
  <si>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</si>
  <si>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</si>
  <si>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</si>
  <si>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</si>
  <si>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</si>
  <si>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</si>
  <si>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</si>
  <si>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</si>
  <si>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</si>
  <si>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</si>
  <si>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</si>
  <si>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</si>
  <si>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</si>
  <si>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</si>
  <si>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</si>
  <si>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</si>
  <si>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</si>
  <si>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</si>
  <si>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</si>
  <si>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</si>
  <si>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</si>
  <si>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</si>
  <si>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</si>
  <si>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</si>
  <si>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</si>
  <si>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</si>
  <si>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</si>
  <si>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</si>
  <si>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</si>
  <si>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</si>
  <si>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</si>
  <si>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</si>
  <si>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</si>
  <si>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</si>
  <si>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</si>
  <si>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</si>
  <si>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</si>
  <si>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</si>
  <si>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</si>
  <si>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</si>
  <si>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</si>
  <si>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</si>
  <si>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</si>
  <si>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</si>
  <si>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</si>
  <si>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</si>
  <si>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</si>
  <si>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</si>
  <si>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</si>
  <si>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</si>
  <si>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</si>
  <si>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</si>
  <si>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</si>
  <si>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</si>
  <si>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</si>
  <si>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</si>
  <si>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</si>
  <si>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</si>
  <si>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</si>
  <si>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</si>
  <si>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</si>
  <si>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</si>
  <si>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</si>
  <si>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</si>
  <si>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</si>
  <si>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</si>
  <si>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</si>
  <si>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</si>
  <si>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</si>
  <si>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</si>
  <si>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</si>
  <si>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</si>
  <si>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</si>
  <si>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</si>
  <si>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</si>
  <si>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</si>
  <si>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</si>
  <si>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</si>
  <si>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</si>
  <si>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</si>
  <si>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</si>
  <si>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</si>
  <si>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</si>
  <si>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</si>
  <si>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</si>
  <si>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</si>
  <si>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</si>
  <si>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</si>
  <si>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</si>
  <si>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</si>
  <si>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</si>
  <si>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</si>
  <si>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</si>
  <si>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</si>
  <si>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</si>
  <si>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</si>
  <si>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</si>
  <si>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</si>
  <si>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</si>
  <si>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</si>
  <si>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</si>
  <si>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</si>
  <si>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</si>
  <si>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</si>
  <si>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</si>
  <si>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</si>
  <si>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</si>
  <si>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</si>
  <si>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</si>
  <si>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</si>
  <si>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</si>
  <si>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</si>
  <si>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</si>
  <si>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</si>
  <si>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</si>
  <si>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</si>
  <si>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</si>
  <si>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</si>
  <si>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</si>
  <si>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</si>
  <si>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</si>
  <si>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</si>
  <si>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</si>
  <si>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</si>
  <si>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</si>
  <si>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</si>
  <si>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</si>
  <si>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</si>
  <si>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</si>
  <si>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</si>
  <si>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</si>
  <si>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</si>
  <si>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</si>
  <si>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</si>
  <si>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</si>
  <si>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</si>
  <si>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</si>
  <si>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</si>
  <si>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</si>
  <si>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</si>
  <si>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</si>
  <si>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</si>
  <si>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</si>
  <si>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</si>
  <si>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</si>
  <si>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</si>
  <si>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</si>
  <si>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</si>
  <si>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</si>
  <si>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</si>
  <si>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</si>
  <si>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</si>
  <si>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</si>
  <si>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</si>
  <si>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</si>
  <si>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</si>
  <si>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</si>
  <si>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</si>
  <si>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</si>
  <si>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</si>
  <si>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</si>
  <si>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</si>
  <si>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</si>
  <si>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</si>
  <si>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</si>
  <si>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</si>
  <si>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</si>
  <si>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</si>
  <si>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</si>
  <si>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</si>
  <si>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</si>
  <si>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</si>
  <si>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</si>
  <si>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</si>
  <si>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</si>
  <si>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</si>
  <si>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</si>
  <si>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</si>
  <si>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</si>
  <si>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</si>
  <si>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</si>
  <si>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</si>
  <si>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</si>
  <si>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</si>
  <si>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</si>
  <si>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</si>
  <si>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</si>
  <si>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</si>
  <si>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</si>
  <si>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</si>
  <si>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</si>
  <si>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</si>
  <si>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</si>
  <si>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</si>
  <si>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</si>
  <si>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</si>
  <si>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</si>
  <si>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</si>
  <si>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</si>
  <si>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</si>
  <si>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</si>
  <si>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</si>
  <si>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</si>
  <si>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</si>
  <si>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</si>
  <si>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</si>
  <si>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</si>
  <si>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</si>
  <si>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</si>
  <si>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</si>
  <si>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</si>
  <si>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</si>
  <si>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</si>
  <si>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</si>
  <si>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</si>
  <si>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</si>
  <si>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</si>
  <si>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</si>
  <si>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</si>
  <si>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</si>
  <si>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</si>
  <si>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</si>
  <si>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</si>
  <si>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</si>
  <si>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</si>
  <si>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</si>
  <si>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</si>
  <si>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</si>
  <si>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</si>
  <si>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</si>
  <si>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</si>
  <si>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</si>
  <si>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</si>
  <si>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</si>
  <si>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</si>
  <si>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</si>
  <si>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</si>
  <si>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</si>
  <si>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</si>
  <si>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</si>
  <si>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</si>
  <si>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</si>
  <si>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</si>
  <si>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</si>
  <si>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</si>
  <si>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</si>
  <si>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</si>
  <si>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</si>
  <si>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</si>
  <si>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</si>
  <si>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</si>
  <si>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</si>
  <si>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</si>
  <si>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</si>
  <si>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</si>
  <si>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</si>
  <si>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</si>
  <si>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</si>
  <si>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</si>
  <si>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</si>
  <si>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</si>
  <si>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</si>
  <si>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</si>
  <si>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</si>
  <si>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</si>
  <si>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</si>
  <si>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</si>
  <si>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</si>
  <si>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</si>
  <si>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</si>
  <si>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</si>
  <si>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</si>
  <si>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</si>
  <si>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</si>
  <si>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</si>
  <si>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</si>
  <si>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</si>
  <si>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</si>
  <si>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</si>
  <si>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</si>
  <si>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</si>
  <si>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</si>
  <si>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</si>
  <si>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</si>
  <si>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Lane County</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</si>
  <si>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</si>
  <si>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</si>
  <si>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</si>
  <si>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</si>
  <si>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</si>
  <si>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</si>
  <si>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</si>
  <si>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</si>
  <si>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</si>
  <si>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</si>
  <si>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</si>
  <si>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</si>
  <si>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</si>
  <si>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</si>
  <si>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</si>
  <si>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</si>
  <si>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</si>
  <si>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</si>
  <si>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</si>
  <si>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</si>
  <si>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</si>
  <si>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</si>
  <si>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</si>
  <si>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</si>
  <si>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</si>
  <si>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</si>
  <si>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</si>
  <si>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</si>
  <si>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</si>
  <si>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</si>
  <si>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</si>
  <si>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</si>
  <si>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</si>
  <si>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</si>
  <si>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</si>
  <si>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</si>
  <si>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</si>
  <si>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</si>
  <si>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</si>
  <si>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</si>
  <si>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</si>
  <si>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</si>
  <si>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</si>
  <si>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</si>
  <si>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</si>
  <si>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</si>
  <si>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</si>
  <si>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</si>
  <si>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</si>
  <si>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</si>
  <si>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</si>
  <si>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</si>
  <si>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</si>
  <si>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</si>
  <si>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</si>
  <si>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</si>
  <si>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</si>
  <si>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</si>
  <si>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</si>
  <si>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</si>
  <si>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</si>
  <si>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</si>
  <si>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</si>
  <si>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</si>
  <si>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</si>
  <si>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</si>
  <si>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</si>
  <si>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</si>
  <si>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</si>
  <si>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</si>
  <si>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</si>
  <si>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</si>
  <si>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</si>
  <si>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</si>
  <si>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</si>
  <si>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</si>
  <si>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</si>
  <si>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</si>
  <si>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</si>
  <si>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</si>
  <si>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</si>
  <si>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</si>
  <si>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</si>
  <si>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</si>
  <si>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</si>
  <si>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</si>
  <si>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</si>
  <si>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</si>
  <si>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</si>
  <si>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</si>
  <si>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</si>
  <si>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</si>
  <si>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</si>
  <si>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</si>
  <si>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</si>
  <si>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</si>
  <si>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</si>
  <si>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</si>
  <si>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</si>
  <si>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</si>
  <si>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</si>
  <si>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</si>
  <si>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</si>
  <si>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</si>
  <si>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</si>
  <si>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</si>
  <si>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</si>
  <si>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</si>
  <si>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</si>
  <si>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</si>
  <si>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</si>
  <si>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</si>
  <si>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</si>
  <si>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</si>
  <si>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</si>
  <si>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</si>
  <si>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</si>
  <si>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</si>
  <si>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</si>
  <si>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</si>
  <si>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</si>
  <si>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</si>
  <si>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</si>
  <si>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</si>
  <si>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</si>
  <si>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</si>
  <si>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</si>
  <si>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</si>
  <si>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</si>
  <si>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</si>
  <si>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</si>
  <si>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</si>
  <si>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</si>
  <si>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</si>
  <si>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</si>
  <si>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</si>
  <si>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</si>
  <si>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</si>
  <si>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</si>
  <si>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</si>
  <si>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</si>
  <si>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</si>
  <si>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</si>
  <si>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</si>
  <si>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</si>
  <si>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</si>
  <si>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</si>
  <si>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</si>
  <si>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</si>
  <si>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</si>
  <si>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</si>
  <si>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</si>
  <si>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</si>
  <si>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</si>
  <si>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</si>
  <si>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</si>
  <si>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</si>
  <si>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</si>
  <si>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</si>
  <si>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</si>
  <si>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</si>
  <si>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</si>
  <si>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</si>
  <si>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</si>
  <si>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</si>
  <si>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</si>
  <si>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</si>
  <si>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</si>
  <si>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</si>
  <si>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</si>
  <si>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</si>
  <si>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</si>
  <si>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</si>
  <si>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</si>
  <si>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</si>
  <si>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</si>
  <si>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</si>
  <si>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</si>
  <si>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</si>
  <si>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</si>
  <si>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</si>
  <si>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</si>
  <si>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</si>
  <si>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</si>
  <si>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</si>
  <si>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</si>
  <si>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</si>
  <si>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</si>
  <si>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</si>
  <si>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</si>
  <si>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</si>
  <si>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</si>
  <si>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</si>
  <si>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</si>
  <si>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</si>
  <si>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</si>
  <si>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</si>
  <si>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</si>
  <si>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</si>
  <si>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</si>
  <si>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</si>
  <si>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</si>
  <si>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</si>
  <si>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</si>
  <si>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</si>
  <si>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</si>
  <si>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</si>
  <si>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</si>
  <si>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</si>
  <si>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</si>
  <si>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</si>
  <si>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</si>
  <si>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</si>
  <si>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</si>
  <si>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</si>
  <si>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</si>
  <si>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</si>
  <si>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</si>
  <si>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</si>
  <si>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</si>
  <si>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</si>
  <si>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</si>
  <si>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</si>
  <si>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</si>
  <si>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</si>
  <si>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</si>
  <si>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</si>
  <si>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</si>
  <si>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</si>
  <si>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</si>
  <si>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</si>
  <si>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</si>
  <si>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</si>
  <si>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</si>
  <si>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</si>
  <si>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</si>
  <si>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</si>
  <si>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</si>
  <si>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</si>
  <si>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</si>
  <si>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</si>
  <si>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</si>
  <si>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</si>
  <si>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</si>
  <si>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</si>
  <si>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</si>
  <si>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</si>
  <si>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</si>
  <si>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</si>
  <si>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</si>
  <si>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</si>
  <si>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</si>
  <si>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</si>
  <si>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</si>
  <si>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</si>
  <si>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</si>
  <si>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</si>
  <si>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</si>
  <si>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</si>
  <si>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</si>
  <si>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</si>
  <si>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</si>
  <si>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</si>
  <si>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</si>
  <si>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</si>
  <si>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</si>
  <si>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</si>
  <si>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</si>
  <si>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</si>
  <si>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</si>
  <si>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</si>
  <si>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</si>
  <si>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</si>
  <si>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</si>
  <si>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</si>
  <si>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</si>
  <si>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</si>
  <si>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</si>
  <si>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</si>
  <si>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</si>
  <si>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</si>
  <si>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</si>
  <si>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</si>
  <si>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</si>
  <si>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</si>
  <si>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</si>
  <si>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</si>
  <si>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</si>
  <si>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Olathe Heart of America CID</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</si>
  <si>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</si>
  <si>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</si>
  <si>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</si>
  <si>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</si>
  <si>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</si>
  <si>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</si>
  <si>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</si>
  <si>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</si>
  <si>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</si>
  <si>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</si>
  <si>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</si>
  <si>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</si>
  <si>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</si>
  <si>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</si>
  <si>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</si>
  <si>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</si>
  <si>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</si>
  <si>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</si>
  <si>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</si>
  <si>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</si>
  <si>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</si>
  <si>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</si>
  <si>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</si>
  <si>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</si>
  <si>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</si>
  <si>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</si>
  <si>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</si>
  <si>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</si>
  <si>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</si>
  <si>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</si>
  <si>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</si>
  <si>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</si>
  <si>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</si>
  <si>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</si>
  <si>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</si>
  <si>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</si>
  <si>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</si>
  <si>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</si>
  <si>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</si>
  <si>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</si>
  <si>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</si>
  <si>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</si>
  <si>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</si>
  <si>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</si>
  <si>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</si>
  <si>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</si>
  <si>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</si>
  <si>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</si>
  <si>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</si>
  <si>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</si>
  <si>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</si>
  <si>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</si>
  <si>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</si>
  <si>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</si>
  <si>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</si>
  <si>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</si>
  <si>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</si>
  <si>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</si>
  <si>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</si>
  <si>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</si>
  <si>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</si>
  <si>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</si>
  <si>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</si>
  <si>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</si>
  <si>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</si>
  <si>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</si>
  <si>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</si>
  <si>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</si>
  <si>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</si>
  <si>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</si>
  <si>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</si>
  <si>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</si>
  <si>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</si>
  <si>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</si>
  <si>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</si>
  <si>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</si>
  <si>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</si>
  <si>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</si>
  <si>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</si>
  <si>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</si>
  <si>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</si>
  <si>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</si>
  <si>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</si>
  <si>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</si>
  <si>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</si>
  <si>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</si>
  <si>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</si>
  <si>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</si>
  <si>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</si>
  <si>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</si>
  <si>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</si>
  <si>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</si>
  <si>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</si>
  <si>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</si>
  <si>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</si>
  <si>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</si>
  <si>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</si>
  <si>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</si>
  <si>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</si>
  <si>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</si>
  <si>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</si>
  <si>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</si>
  <si>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</si>
  <si>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</si>
  <si>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</si>
  <si>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</si>
  <si>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</si>
  <si>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</si>
  <si>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</si>
  <si>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</si>
  <si>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</si>
  <si>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</si>
  <si>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</si>
  <si>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</si>
  <si>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</si>
  <si>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</si>
  <si>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</si>
  <si>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</si>
  <si>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</si>
  <si>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</si>
  <si>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</si>
  <si>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</si>
  <si>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</si>
  <si>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</si>
  <si>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</si>
  <si>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</si>
  <si>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</si>
  <si>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</si>
  <si>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</si>
  <si>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</si>
  <si>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</si>
  <si>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</si>
  <si>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</si>
  <si>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</si>
  <si>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</si>
  <si>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</si>
  <si>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</si>
  <si>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</si>
  <si>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</si>
  <si>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</si>
  <si>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</si>
  <si>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</si>
  <si>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</si>
  <si>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</si>
  <si>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</si>
  <si>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</si>
  <si>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</si>
  <si>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</si>
  <si>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</si>
  <si>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</si>
  <si>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</si>
  <si>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</si>
  <si>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</si>
  <si>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</si>
  <si>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</si>
  <si>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</si>
  <si>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</si>
  <si>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</si>
  <si>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</si>
  <si>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</si>
  <si>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</si>
  <si>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</si>
  <si>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</si>
  <si>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</si>
  <si>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</si>
  <si>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</si>
  <si>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</si>
  <si>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</si>
  <si>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</si>
  <si>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</si>
  <si>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</si>
  <si>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</si>
  <si>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</si>
  <si>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</si>
  <si>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</si>
  <si>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</si>
  <si>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</si>
  <si>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</si>
  <si>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</si>
  <si>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</si>
  <si>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</si>
  <si>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</si>
  <si>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</si>
  <si>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</si>
  <si>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</si>
  <si>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</si>
  <si>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</si>
  <si>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</si>
  <si>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</si>
  <si>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</si>
  <si>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</si>
  <si>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</si>
  <si>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</si>
  <si>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</si>
  <si>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</si>
  <si>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</si>
  <si>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</si>
  <si>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</si>
  <si>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</si>
  <si>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</si>
  <si>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</si>
  <si>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</si>
  <si>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</si>
  <si>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</si>
  <si>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</si>
  <si>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</si>
  <si>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</si>
  <si>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</si>
  <si>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</si>
  <si>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</si>
  <si>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</si>
  <si>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</si>
  <si>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</si>
  <si>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</si>
  <si>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</si>
  <si>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</si>
  <si>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</si>
  <si>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</si>
  <si>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</si>
  <si>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</si>
  <si>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</si>
  <si>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</si>
  <si>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</si>
  <si>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</si>
  <si>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</si>
  <si>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</si>
  <si>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</si>
  <si>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</si>
  <si>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</si>
  <si>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</si>
  <si>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</si>
  <si>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</si>
  <si>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</si>
  <si>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</si>
  <si>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</si>
  <si>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</si>
  <si>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</si>
  <si>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</si>
  <si>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</si>
  <si>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</si>
  <si>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</si>
  <si>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</si>
  <si>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</si>
  <si>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</si>
  <si>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</si>
  <si>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</si>
  <si>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</si>
  <si>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</si>
  <si>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</si>
  <si>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</si>
  <si>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</si>
  <si>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</si>
  <si>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</si>
  <si>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</si>
  <si>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</si>
  <si>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</si>
  <si>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</si>
  <si>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</si>
  <si>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</si>
  <si>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</si>
  <si>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</si>
  <si>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</si>
  <si>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</si>
  <si>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</si>
  <si>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</si>
  <si>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</si>
  <si>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</si>
  <si>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</si>
  <si>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</si>
  <si>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</si>
  <si>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</si>
  <si>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</si>
  <si>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</si>
  <si>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</si>
  <si>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</si>
  <si>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</si>
  <si>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</si>
  <si>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</si>
  <si>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</si>
  <si>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</si>
  <si>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</si>
  <si>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</si>
  <si>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</si>
  <si>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</si>
  <si>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</si>
  <si>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</si>
  <si>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</si>
  <si>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</si>
  <si>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</si>
  <si>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</si>
  <si>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</si>
  <si>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</si>
  <si>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</si>
  <si>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</si>
  <si>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</si>
  <si>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</si>
  <si>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</si>
  <si>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</si>
  <si>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</si>
  <si>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</si>
  <si>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</si>
  <si>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</si>
  <si>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</si>
  <si>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</si>
  <si>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</si>
  <si>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</si>
  <si>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</si>
  <si>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</si>
  <si>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</si>
  <si>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</si>
  <si>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</si>
  <si>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</si>
  <si>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</si>
  <si>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</si>
  <si>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</si>
  <si>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</si>
  <si>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</si>
  <si>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</si>
  <si>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</si>
  <si>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</si>
  <si>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</si>
  <si>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</si>
  <si>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</si>
  <si>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</si>
  <si>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</si>
  <si>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</si>
  <si>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</si>
  <si>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</si>
  <si>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</si>
  <si>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</si>
  <si>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</si>
  <si>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</si>
  <si>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</si>
  <si>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</si>
  <si>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</si>
  <si>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</si>
  <si>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</si>
  <si>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</si>
  <si>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</si>
  <si>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</si>
  <si>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</si>
  <si>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</si>
  <si>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</si>
  <si>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</si>
  <si>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</si>
  <si>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</si>
  <si>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</si>
  <si>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</si>
  <si>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</si>
  <si>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</si>
  <si>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</si>
  <si>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</si>
  <si>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</si>
  <si>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</si>
  <si>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</si>
  <si>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</si>
  <si>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</si>
  <si>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</si>
  <si>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</si>
  <si>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</si>
  <si>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</si>
  <si>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</si>
  <si>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</si>
  <si>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</si>
  <si>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</si>
  <si>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</si>
  <si>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</si>
  <si>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</si>
  <si>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</si>
  <si>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</si>
  <si>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</si>
  <si>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</si>
  <si>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</si>
  <si>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</si>
  <si>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</si>
  <si>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</si>
  <si>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</si>
  <si>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</si>
  <si>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</si>
  <si>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</si>
  <si>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</si>
  <si>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</si>
  <si>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</si>
  <si>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</si>
  <si>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</si>
  <si>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</si>
  <si>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</si>
  <si>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</si>
  <si>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</si>
  <si>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</si>
  <si>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</si>
  <si>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</si>
  <si>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</si>
  <si>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</si>
  <si>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</si>
  <si>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</si>
  <si>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</si>
  <si>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</si>
  <si>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</si>
  <si>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</si>
  <si>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</si>
  <si>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</si>
  <si>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</si>
  <si>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</si>
  <si>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</si>
  <si>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</si>
  <si>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</si>
  <si>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</si>
  <si>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</si>
  <si>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</si>
  <si>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</si>
  <si>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</si>
  <si>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</si>
  <si>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</si>
  <si>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</si>
  <si>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</si>
  <si>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</si>
  <si>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</si>
  <si>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</si>
  <si>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</si>
  <si>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</si>
  <si>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</si>
  <si>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</si>
  <si>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</si>
  <si>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</si>
  <si>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</si>
  <si>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</si>
  <si>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</si>
  <si>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</si>
  <si>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</si>
  <si>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</si>
  <si>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</si>
  <si>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</si>
  <si>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</si>
  <si>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</si>
  <si>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</si>
  <si>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</si>
  <si>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</si>
  <si>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</si>
  <si>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</si>
  <si>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</si>
  <si>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</si>
  <si>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</si>
  <si>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</si>
  <si>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</si>
  <si>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</si>
  <si>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</si>
  <si>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</si>
  <si>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</si>
  <si>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</si>
  <si>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</si>
  <si>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</si>
  <si>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</si>
  <si>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</si>
  <si>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</si>
  <si>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</si>
  <si>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</si>
  <si>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</si>
  <si>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</si>
  <si>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</si>
  <si>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</si>
  <si>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</si>
  <si>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</si>
  <si>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</si>
  <si>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</si>
  <si>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</si>
  <si>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</si>
  <si>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</si>
  <si>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</si>
  <si>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</si>
  <si>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</si>
  <si>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</si>
  <si>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</si>
  <si>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</si>
  <si>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</si>
  <si>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</si>
  <si>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</si>
  <si>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</si>
  <si>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</si>
  <si>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</si>
  <si>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</si>
  <si>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</si>
  <si>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</si>
  <si>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</si>
  <si>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</si>
  <si>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</si>
  <si>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</si>
  <si>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</si>
  <si>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</si>
  <si>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</si>
  <si>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</si>
  <si>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</si>
  <si>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</si>
  <si>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</si>
  <si>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</si>
  <si>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</si>
  <si>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</si>
  <si>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</si>
  <si>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</si>
  <si>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</si>
  <si>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</si>
  <si>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</si>
  <si>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</si>
  <si>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</si>
  <si>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</si>
  <si>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</si>
  <si>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</si>
  <si>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</si>
  <si>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</si>
  <si>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</si>
  <si>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</si>
  <si>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</si>
  <si>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</si>
  <si>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</si>
  <si>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</si>
  <si>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</si>
  <si>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</si>
  <si>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</si>
  <si>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</si>
  <si>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</si>
  <si>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</si>
  <si>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</si>
  <si>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LANTD</t>
  </si>
  <si>
    <t>LAWT2</t>
  </si>
  <si>
    <t xml:space="preserve">Merriam </t>
  </si>
  <si>
    <t>Code for Sales at Business Location</t>
  </si>
  <si>
    <t>Code for Delivery Sales</t>
  </si>
  <si>
    <t>Total Tax Rate</t>
  </si>
  <si>
    <t>Effective Date</t>
  </si>
  <si>
    <t>MANSN</t>
  </si>
  <si>
    <t>MANSS</t>
  </si>
  <si>
    <t>JUNC1</t>
  </si>
  <si>
    <t>Basehor Wolf Creek Junction TDD</t>
  </si>
  <si>
    <t>Junction City Goody's Plaza CID</t>
  </si>
  <si>
    <t xml:space="preserve">KANT5 </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</si>
  <si>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</si>
  <si>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</si>
  <si>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</si>
  <si>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</si>
  <si>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</si>
  <si>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</si>
  <si>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</si>
  <si>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</si>
  <si>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</si>
  <si>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</si>
  <si>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</si>
  <si>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Lansing Town Center TDD</t>
  </si>
  <si>
    <t>Lawrence Free State TDD</t>
  </si>
  <si>
    <t>Lawrence Oread  TDD</t>
  </si>
  <si>
    <t>1200 Oread Avenue</t>
  </si>
  <si>
    <t>Leawood Park Place TDD</t>
  </si>
  <si>
    <t>206 Leavenworth Street</t>
  </si>
  <si>
    <t>Manhattan Marketplace TDD</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</si>
  <si>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</si>
  <si>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</si>
  <si>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</si>
  <si>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</si>
  <si>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</si>
  <si>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</si>
  <si>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</si>
  <si>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</si>
  <si>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</si>
  <si>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</si>
  <si>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</si>
  <si>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</si>
  <si>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</si>
  <si>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</si>
  <si>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OTTTD</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</si>
  <si>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</si>
  <si>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</si>
  <si>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</si>
  <si>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</si>
  <si>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</si>
  <si>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</si>
  <si>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</si>
  <si>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</si>
  <si>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</si>
  <si>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</si>
  <si>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</si>
  <si>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</si>
  <si>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</si>
  <si>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r>
      <t>Hays 48</t>
    </r>
    <r>
      <rPr>
        <b/>
        <vertAlign val="superscript"/>
        <sz val="9"/>
        <rFont val="Arial"/>
        <family val="2"/>
      </rPr>
      <t>th</t>
    </r>
    <r>
      <rPr>
        <b/>
        <sz val="9"/>
        <rFont val="Arial"/>
        <family val="2"/>
      </rPr>
      <t xml:space="preserve"> &amp; Roth Avenue CID</t>
    </r>
  </si>
  <si>
    <t>Wabaunsee County Maple Hill Travel Store CID</t>
  </si>
  <si>
    <t>1824 Village West Parkway</t>
  </si>
  <si>
    <t>Kansas City Village West-West End TDD</t>
  </si>
  <si>
    <t>Lawrence Oread TDD</t>
  </si>
  <si>
    <t>Manhattan Flint Hills Discovery Center STAR Bond North</t>
  </si>
  <si>
    <t>Manhattan Flint Hills Discovery Center STAR Bond South</t>
  </si>
  <si>
    <t>Olathe Gateway No. 1b TDD</t>
  </si>
  <si>
    <t>HOIC1</t>
  </si>
  <si>
    <t>Kansas City Sporting CID</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</si>
  <si>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</si>
  <si>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</si>
  <si>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</si>
  <si>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</si>
  <si>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</si>
  <si>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</si>
  <si>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</si>
  <si>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</si>
  <si>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</si>
  <si>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</si>
  <si>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</si>
  <si>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</si>
  <si>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Manhattan Flint Hills South TDD</t>
  </si>
  <si>
    <t>MANT5</t>
  </si>
  <si>
    <t>300 Colorado Street</t>
  </si>
  <si>
    <t>Kansas City Plaza at the Speedway #1 TDD</t>
  </si>
  <si>
    <t>Kansas City Plaza at the Speedway #2 TDD</t>
  </si>
  <si>
    <t>Kansas City Plaza at the Speedway #3 TDD</t>
  </si>
  <si>
    <t>HARC1</t>
  </si>
  <si>
    <t>Harper County Downtown Anthony CID</t>
  </si>
  <si>
    <t>Pub. KS-1700</t>
  </si>
  <si>
    <t>GENERAL INFORMATION</t>
  </si>
  <si>
    <t>HOW TO USE THIS BOOKLET</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</si>
  <si>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</si>
  <si>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</si>
  <si>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</si>
  <si>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</si>
  <si>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</si>
  <si>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</si>
  <si>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</si>
  <si>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</si>
  <si>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</si>
  <si>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</si>
  <si>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</si>
  <si>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</si>
  <si>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</si>
  <si>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</si>
  <si>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</si>
  <si>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</si>
  <si>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</si>
  <si>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</si>
  <si>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</si>
  <si>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</si>
  <si>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</si>
  <si>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</si>
  <si>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</si>
  <si>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</si>
  <si>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</si>
  <si>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</si>
  <si>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</si>
  <si>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</si>
  <si>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</si>
  <si>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</si>
  <si>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</si>
  <si>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</si>
  <si>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</si>
  <si>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</si>
  <si>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</si>
  <si>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</si>
  <si>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</si>
  <si>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</si>
  <si>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</si>
  <si>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</si>
  <si>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</si>
  <si>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</si>
  <si>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</si>
  <si>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</si>
  <si>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</si>
  <si>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</si>
  <si>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</si>
  <si>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</si>
  <si>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</si>
  <si>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</si>
  <si>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</si>
  <si>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</si>
  <si>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</si>
  <si>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</si>
  <si>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</si>
  <si>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</si>
  <si>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</si>
  <si>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</si>
  <si>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</si>
  <si>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</si>
  <si>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</si>
  <si>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</si>
  <si>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</si>
  <si>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</si>
  <si>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</si>
  <si>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</si>
  <si>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</si>
  <si>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</si>
  <si>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</si>
  <si>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</si>
  <si>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</si>
  <si>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</si>
  <si>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</si>
  <si>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</si>
  <si>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</si>
  <si>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</si>
  <si>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</si>
  <si>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</si>
  <si>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</si>
  <si>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</si>
  <si>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</si>
  <si>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</si>
  <si>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</si>
  <si>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</si>
  <si>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</si>
  <si>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</si>
  <si>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</si>
  <si>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</si>
  <si>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</si>
  <si>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</si>
  <si>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</si>
  <si>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</si>
  <si>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</si>
  <si>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</si>
  <si>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</si>
  <si>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</si>
  <si>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</si>
  <si>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</si>
  <si>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</si>
  <si>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</si>
  <si>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</si>
  <si>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</si>
  <si>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</si>
  <si>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</si>
  <si>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</si>
  <si>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</si>
  <si>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</si>
  <si>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</si>
  <si>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</si>
  <si>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</si>
  <si>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</si>
  <si>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</si>
  <si>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</si>
  <si>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</si>
  <si>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</si>
  <si>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</si>
  <si>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</si>
  <si>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</si>
  <si>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</si>
  <si>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</si>
  <si>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</si>
  <si>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</si>
  <si>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</si>
  <si>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</si>
  <si>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</si>
  <si>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</si>
  <si>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</si>
  <si>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</si>
  <si>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</si>
  <si>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</si>
  <si>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</si>
  <si>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</si>
  <si>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</si>
  <si>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</si>
  <si>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</si>
  <si>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</si>
  <si>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</si>
  <si>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</si>
  <si>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</si>
  <si>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</si>
  <si>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</si>
  <si>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</si>
  <si>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</si>
  <si>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</si>
  <si>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Rose Hill</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</si>
  <si>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</si>
  <si>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</si>
  <si>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</si>
  <si>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</si>
  <si>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</si>
  <si>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</si>
  <si>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</si>
  <si>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</si>
  <si>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</si>
  <si>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</si>
  <si>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</si>
  <si>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</si>
  <si>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</si>
  <si>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</si>
  <si>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</si>
  <si>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</si>
  <si>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</si>
  <si>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</si>
  <si>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</si>
  <si>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</si>
  <si>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</si>
  <si>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</si>
  <si>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HUTC2</t>
  </si>
  <si>
    <t>Lenexa Prairie Creek CID</t>
  </si>
  <si>
    <t>LENC2</t>
  </si>
  <si>
    <t>Mission Crossing CID</t>
  </si>
  <si>
    <t>MISC1</t>
  </si>
  <si>
    <t>Topeka Holliday Square CID</t>
  </si>
  <si>
    <t>TOPC1</t>
  </si>
  <si>
    <t>KANC3</t>
  </si>
  <si>
    <t>Kansas City Wyandotte Plaza CID</t>
  </si>
  <si>
    <t>KANC4</t>
  </si>
  <si>
    <t>Hutchinson Fairfield Inn CID</t>
  </si>
  <si>
    <t>City or County Where Sales Were Delivered</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</si>
  <si>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</si>
  <si>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</si>
  <si>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</si>
  <si>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</si>
  <si>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</si>
  <si>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</si>
  <si>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</si>
  <si>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</si>
  <si>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</si>
  <si>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</si>
  <si>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</si>
  <si>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</si>
  <si>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</si>
  <si>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</si>
  <si>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</si>
  <si>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</si>
  <si>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</si>
  <si>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</si>
  <si>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</si>
  <si>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</si>
  <si>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</si>
  <si>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</si>
  <si>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</si>
  <si>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</si>
  <si>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</si>
  <si>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1111 N Lorraine Street</t>
  </si>
  <si>
    <t>4590 Roth Avenue</t>
  </si>
  <si>
    <t>400 W Douglas Avenue</t>
  </si>
  <si>
    <t>4910 E Central Avenue</t>
  </si>
  <si>
    <t>10650 Parallel Parkway</t>
  </si>
  <si>
    <t>10550 Parallel Parkway</t>
  </si>
  <si>
    <t>10922 Parallel Parkway</t>
  </si>
  <si>
    <t>2427 N Greenwich Road</t>
  </si>
  <si>
    <t>169 S Main Street</t>
  </si>
  <si>
    <t xml:space="preserve">     •  for non-delivery sales, collect the rate of tax in effect at your place of business.                                                              </t>
  </si>
  <si>
    <t xml:space="preserve">     •  for all other sales, collect the rate of tax in effect where your customer takes delivery – this is normally the rate of tax in</t>
  </si>
  <si>
    <t xml:space="preserve">        effect at the customer’s shipping address.</t>
  </si>
  <si>
    <t xml:space="preserve">     •  for all sales, collect the rate of tax in effect where your customer takes delivery – this is normally the rate of tax in effect at the</t>
  </si>
  <si>
    <t xml:space="preserve">        customer’s shipping address.</t>
  </si>
  <si>
    <t xml:space="preserve">     EXAMPLE 1: On July 1 a customer enters Joe’s Hardware in Any City, Kansas, makes a purchase and takes possession of the item upon leaving the store. The combined rate of sales tax due is 7.8% – the rate in effect at Any City, Kansas, where the customer took delivery.</t>
  </si>
  <si>
    <t xml:space="preserve">     As a general rule, the rate of tax is determined by where the customer takes possession/delivery of the property or taxable service. The following information defines “location of the sale” and gives examples for retailers located within Kansas and outside of Kansas.</t>
  </si>
  <si>
    <t>Special Jurisdiction and Address Range(s)</t>
  </si>
  <si>
    <t>Total 
Tax Rate</t>
  </si>
  <si>
    <t xml:space="preserve">     This publication contains four colored tabs at the bottom of the workbook. These tabs provide instructions; combined (state, city and/or county) tax rates; and jurisdiction codes for all incorporated Kansas cities, the 105 Kansas counties, and special taxing districts. </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</si>
  <si>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</si>
  <si>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</si>
  <si>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</si>
  <si>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</si>
  <si>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</si>
  <si>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</si>
  <si>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</si>
  <si>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</si>
  <si>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</si>
  <si>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</si>
  <si>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</si>
  <si>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</si>
  <si>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</si>
  <si>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</si>
  <si>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</si>
  <si>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</si>
  <si>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</si>
  <si>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</si>
  <si>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</si>
  <si>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</si>
  <si>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</si>
  <si>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</si>
  <si>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</si>
  <si>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</si>
  <si>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</si>
  <si>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</si>
  <si>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</si>
  <si>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</si>
  <si>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</si>
  <si>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</si>
  <si>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</si>
  <si>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</si>
  <si>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</si>
  <si>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State Rate</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</si>
  <si>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</si>
  <si>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</si>
  <si>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</si>
  <si>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</si>
  <si>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</si>
  <si>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</si>
  <si>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</si>
  <si>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</si>
  <si>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</si>
  <si>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</si>
  <si>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</si>
  <si>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</si>
  <si>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</si>
  <si>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 xml:space="preserve">Kansas City Schlitterbahn STAR Bond  </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</si>
  <si>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</si>
  <si>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</si>
  <si>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</si>
  <si>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</si>
  <si>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</si>
  <si>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</si>
  <si>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</si>
  <si>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</si>
  <si>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</si>
  <si>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</si>
  <si>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 xml:space="preserve">Kansas City 39th &amp; Rainbow #2 CID </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</si>
  <si>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</si>
  <si>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</si>
  <si>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</si>
  <si>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</si>
  <si>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</si>
  <si>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</si>
  <si>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</si>
  <si>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</si>
  <si>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Geary County Acorns Resort CID</t>
  </si>
  <si>
    <t>GEAC1</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</si>
  <si>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</si>
  <si>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</si>
  <si>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</si>
  <si>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</si>
  <si>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</si>
  <si>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</si>
  <si>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</si>
  <si>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</si>
  <si>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</si>
  <si>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</si>
  <si>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</si>
  <si>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</si>
  <si>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</si>
  <si>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</si>
  <si>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</si>
  <si>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</si>
  <si>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</si>
  <si>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</si>
  <si>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</si>
  <si>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</si>
  <si>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</si>
  <si>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</si>
  <si>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</si>
  <si>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</si>
  <si>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</si>
  <si>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</si>
  <si>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</si>
  <si>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</si>
  <si>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</si>
  <si>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</si>
  <si>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</si>
  <si>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</si>
  <si>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</si>
  <si>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</si>
  <si>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</si>
  <si>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MEDC1</t>
  </si>
  <si>
    <t>Olathe WIN CID</t>
  </si>
  <si>
    <t>OLAC4</t>
  </si>
  <si>
    <t>911 Porter Street</t>
  </si>
  <si>
    <t>1500 E 11th Avenue</t>
  </si>
  <si>
    <t>4501 S 4th Street</t>
  </si>
  <si>
    <t>4505 Commercial Place</t>
  </si>
  <si>
    <t>2125 E Kansas City Road</t>
  </si>
  <si>
    <r>
      <t xml:space="preserve">  </t>
    </r>
    <r>
      <rPr>
        <sz val="9"/>
        <rFont val="Arial"/>
        <family val="2"/>
      </rPr>
      <t xml:space="preserve">   EXAMPLE 2: On July 1 a customer enters Joe’s Hardware in Any City, Kansas, purchases an item, and arranges for it to be shipped to him in Sampletown, Kansas. The combined rate of sales tax due is the rate in effect at Sampletown, Kansas (where the customer took delivery) is 8.2%.</t>
    </r>
  </si>
  <si>
    <r>
      <t xml:space="preserve">     Below are links to the sales and use tax rate change notices (EDU-96) that cover changes for the past four quarters. View a particular notice by clicking on the </t>
    </r>
    <r>
      <rPr>
        <sz val="11"/>
        <color indexed="12"/>
        <rFont val="Arial"/>
        <family val="2"/>
      </rPr>
      <t>blue</t>
    </r>
    <r>
      <rPr>
        <sz val="11"/>
        <rFont val="Arial"/>
        <family val="2"/>
      </rPr>
      <t xml:space="preserve"> web address.</t>
    </r>
  </si>
  <si>
    <t xml:space="preserve">     The column entitled "CODE FOR SALES AT BUSINESS LOCATION" should be used by retailers who collect only one sales tax rate. For example, a retailer in Admire who does not ship or deliver to other locations should use the “ADMLY” jurisdiction code and the 7.50% sales tax rate.</t>
  </si>
  <si>
    <t xml:space="preserve">     There are more than 900 different sales tax jurisdictions in Kansas. To help reduce the number of codes and sales tax rates that retailers need to track, this publication contains two columns of jurisdiction codes. The column entitled "CODE FOR DELIVERY SALES" assigns the county jurisdiction code and sales tax rate for every city within that county that does not impose a city sales tax.  For example, the city of Admire (page 5) has not imposed a city sales tax. The Admire code in the "CODE FOR DELIVERY SALES" column is the Lyon County code – LYOCO, and the rate is the Lyon County rate – 7.50%. The "CODE FOR DELIVERY SALES" column may be used by retailers who are delivering goods or taxable services to more than one jurisdiction. The result is that the number of taxing jurisdictions is reduced by more than half.</t>
  </si>
  <si>
    <t>Ellsworth CID</t>
  </si>
  <si>
    <t>ELHC1</t>
  </si>
  <si>
    <t>WICC6</t>
  </si>
  <si>
    <t>1010 S Kennedy Street</t>
  </si>
  <si>
    <t>Overland Park Corbin Park CID</t>
  </si>
  <si>
    <t>OVEC8</t>
  </si>
  <si>
    <t xml:space="preserve">     EXAMPLE: On July 1 a Kansas resident buys a desk from a Nebraska retailer. The desk is delivered to his home in Sampletown, Kansas for $1,000, including delivery charge. The Nebraska retailer will collect the Kansas retailers' compensating use tax on this sale at a rate equal to the state and local sales tax rate in effect in Sampletown, 8.2% ($1,000 X .082 = $82.00).</t>
  </si>
  <si>
    <t>Telephone: 785-368-8222</t>
  </si>
  <si>
    <t>Fax: 785-291-3614</t>
  </si>
  <si>
    <t>This publication is useful for those sales and use tax filers reporting Kansas tax for more than one local taxing jurisdiction. The Kansas retailers’ sales tax or Kansas use tax rate is a combination of the state rate of 6.50% plus any local tax percentage levied by a county or a city. Use the jurisdiction letter codes from this book to collect tax and file your sales and use tax returns. See examples inside.</t>
  </si>
  <si>
    <t>Lenexa City Center East Village 2 CID</t>
  </si>
  <si>
    <t>LENC6</t>
  </si>
  <si>
    <t>Salina S&amp;B South Ninth CID</t>
  </si>
  <si>
    <t>SALC1</t>
  </si>
  <si>
    <t>Dodge City McDonalds CID</t>
  </si>
  <si>
    <t>DODC2</t>
  </si>
  <si>
    <t>Wichita Kellogg and West CID</t>
  </si>
  <si>
    <t>WICC7</t>
  </si>
  <si>
    <t>Liberal CID</t>
  </si>
  <si>
    <t>LIBC1</t>
  </si>
  <si>
    <t>Emporia Flinthills Mall CID</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</si>
  <si>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</si>
  <si>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</si>
  <si>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</si>
  <si>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</si>
  <si>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</si>
  <si>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</si>
  <si>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</si>
  <si>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</si>
  <si>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</si>
  <si>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</si>
  <si>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</si>
  <si>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</si>
  <si>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</si>
  <si>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</si>
  <si>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</si>
  <si>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</si>
  <si>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</si>
  <si>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</si>
  <si>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</si>
  <si>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</si>
  <si>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</si>
  <si>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</si>
  <si>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</si>
  <si>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</si>
  <si>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</si>
  <si>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</si>
  <si>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</si>
  <si>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</si>
  <si>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</si>
  <si>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</si>
  <si>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</si>
  <si>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</si>
  <si>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</si>
  <si>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</si>
  <si>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</si>
  <si>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</si>
  <si>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</si>
  <si>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</si>
  <si>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</si>
  <si>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</si>
  <si>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</si>
  <si>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</si>
  <si>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</si>
  <si>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</si>
  <si>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</si>
  <si>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</si>
  <si>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</si>
  <si>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</si>
  <si>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</si>
  <si>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</si>
  <si>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</si>
  <si>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</si>
  <si>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</si>
  <si>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</si>
  <si>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</si>
  <si>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</si>
  <si>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</si>
  <si>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</si>
  <si>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</si>
  <si>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</si>
  <si>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</si>
  <si>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</si>
  <si>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</si>
  <si>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2730 W 24th Avenue</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</si>
  <si>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</si>
  <si>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</si>
  <si>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</si>
  <si>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</si>
  <si>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</si>
  <si>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</si>
  <si>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</si>
  <si>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</si>
  <si>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</si>
  <si>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</si>
  <si>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</si>
  <si>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</si>
  <si>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</si>
  <si>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</si>
  <si>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</si>
  <si>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</si>
  <si>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</si>
  <si>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</si>
  <si>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</si>
  <si>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</si>
  <si>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</si>
  <si>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</si>
  <si>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</si>
  <si>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</si>
  <si>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</si>
  <si>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</si>
  <si>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</si>
  <si>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</si>
  <si>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</si>
  <si>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Edgerton - Kansas City Intermodal Facility</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</si>
  <si>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</si>
  <si>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</si>
  <si>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</si>
  <si>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</si>
  <si>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</si>
  <si>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</si>
  <si>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</si>
  <si>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</si>
  <si>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</si>
  <si>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</si>
  <si>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</si>
  <si>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</si>
  <si>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</si>
  <si>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Topeka SE 29th St CID</t>
  </si>
  <si>
    <t>TOPC4</t>
  </si>
  <si>
    <t>Wichita Downtown Hilton CID</t>
  </si>
  <si>
    <t>WICC8</t>
  </si>
  <si>
    <t>555 N Main Street</t>
  </si>
  <si>
    <t>Topeka SE 29th Street CID</t>
  </si>
  <si>
    <t>401 E Douglas Avenue</t>
  </si>
  <si>
    <t>Atchison Taco Bell CID</t>
  </si>
  <si>
    <t>937 Main Street</t>
  </si>
  <si>
    <t>ATCC1</t>
  </si>
  <si>
    <t>FORC2</t>
  </si>
  <si>
    <t>Overland Park Bluhawk TDD</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</si>
  <si>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</si>
  <si>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</si>
  <si>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</si>
  <si>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</si>
  <si>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</si>
  <si>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</si>
  <si>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</si>
  <si>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</si>
  <si>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</si>
  <si>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</si>
  <si>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</si>
  <si>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</si>
  <si>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</si>
  <si>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</si>
  <si>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</si>
  <si>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</si>
  <si>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</si>
  <si>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</si>
  <si>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</si>
  <si>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</si>
  <si>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</si>
  <si>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</si>
  <si>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</si>
  <si>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100 – 224 E Main Street  (odd and even addresses)</t>
  </si>
  <si>
    <t>100 – 826 W Main Street  (odd and even addresses)</t>
  </si>
  <si>
    <t>100 – 1301 N LL&amp;G Avenue (odd and even addresses)</t>
  </si>
  <si>
    <t>100 – 199 N Anthony Avenue (odd and even addresses)</t>
  </si>
  <si>
    <t>100 – 200 S Anthony Avenue (odd and even addresses)</t>
  </si>
  <si>
    <t>100 – 199 N Bluff Avenue (odd and even addresses)</t>
  </si>
  <si>
    <t>101 – 119 S Bluff Avenue (odd and even addresses)</t>
  </si>
  <si>
    <t>101 – 119 S Massachusetts Avenue (odd addresses)</t>
  </si>
  <si>
    <t>100 – 199 N Massachusetts Avenue (odd and even addresses)</t>
  </si>
  <si>
    <t>200 – 298 N Massachusetts Avenue (even addresses)</t>
  </si>
  <si>
    <t>100 – 199 N Jennings Avenue (odd and even addresses)</t>
  </si>
  <si>
    <t>100 – 250 S Jennings Avenue (odd and even addresses)</t>
  </si>
  <si>
    <t>101 – 199 N Kansas Avenue (odd addresses)</t>
  </si>
  <si>
    <t>100 – 199 S Kansas Avenue (odd and even addresses)</t>
  </si>
  <si>
    <t>100 – 299 N Lawrence Avenue (odd and even addresses)</t>
  </si>
  <si>
    <t>101 – 299 S Lawrence Avenue (odd addresses)</t>
  </si>
  <si>
    <t>100 – 199 N Pennsylvania Avenue (odd and even addresses)</t>
  </si>
  <si>
    <t>100 – 199 S Pennsylvania Avenue (odd and even addresses)</t>
  </si>
  <si>
    <t>700 – 799 W Spring Street (odd and even addresses)</t>
  </si>
  <si>
    <t>100 – 198 N Springfield Avenue (even addresses)</t>
  </si>
  <si>
    <t>100 – 498 W Steadman Street (even addresses)</t>
  </si>
  <si>
    <t>100 – 299 S Vermont Street (odd and even addresses)</t>
  </si>
  <si>
    <t>100 – 299 W Washington Street (odd and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</si>
  <si>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</si>
  <si>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</si>
  <si>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</si>
  <si>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</si>
  <si>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</si>
  <si>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</si>
  <si>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</si>
  <si>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</si>
  <si>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</si>
  <si>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1000 – 1098 N 5th Street (even addresses only)</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</si>
  <si>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</si>
  <si>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</si>
  <si>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</si>
  <si>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</si>
  <si>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</si>
  <si>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</si>
  <si>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</si>
  <si>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</si>
  <si>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</si>
  <si>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</si>
  <si>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</si>
  <si>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</si>
  <si>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</si>
  <si>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</si>
  <si>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</si>
  <si>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</si>
  <si>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</si>
  <si>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</si>
  <si>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</si>
  <si>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</si>
  <si>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</si>
  <si>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1330 – 1708 N 90th Street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</si>
  <si>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</si>
  <si>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</si>
  <si>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</si>
  <si>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</si>
  <si>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</si>
  <si>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</si>
  <si>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</si>
  <si>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</si>
  <si>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</si>
  <si>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</si>
  <si>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</si>
  <si>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</si>
  <si>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</si>
  <si>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</si>
  <si>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11902 – 11930 W 95th Street (even addresses only)</t>
  </si>
  <si>
    <t>501 – 508 Hotel Drive (odd and even addresses)</t>
  </si>
  <si>
    <t>300 – 534 S 4th Street (even addresses)</t>
  </si>
  <si>
    <t>300 – 535 S 3rd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</si>
  <si>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</si>
  <si>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</si>
  <si>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</si>
  <si>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</si>
  <si>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</si>
  <si>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</si>
  <si>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</si>
  <si>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</si>
  <si>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</si>
  <si>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</si>
  <si>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</si>
  <si>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</si>
  <si>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</si>
  <si>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</si>
  <si>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</si>
  <si>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</si>
  <si>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</si>
  <si>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</si>
  <si>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</si>
  <si>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</si>
  <si>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</si>
  <si>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</si>
  <si>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</si>
  <si>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</si>
  <si>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</si>
  <si>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</si>
  <si>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</si>
  <si>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</si>
  <si>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</si>
  <si>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</si>
  <si>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</si>
  <si>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</si>
  <si>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</si>
  <si>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</si>
  <si>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</si>
  <si>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</si>
  <si>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</si>
  <si>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2821 – 3105  N Broadway Street (odd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</si>
  <si>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</si>
  <si>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</si>
  <si>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</si>
  <si>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</si>
  <si>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</si>
  <si>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</si>
  <si>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</si>
  <si>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</si>
  <si>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</si>
  <si>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</si>
  <si>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</si>
  <si>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1129 – 1191 SW Wanamaker Road (odd addresses only)</t>
  </si>
  <si>
    <t>912 – 924 S Kansas Avenue (even addresses)</t>
  </si>
  <si>
    <t>2900 – 3098 SW Armco Drive (even addresses)</t>
  </si>
  <si>
    <t>210 – 240 SE 29th Street (even addreesses)</t>
  </si>
  <si>
    <t>31885 – 32981 Windy Hill Road, Maple Hill (odd addresses)</t>
  </si>
  <si>
    <t>701 – 811 S 1st Street (odd addresses)</t>
  </si>
  <si>
    <t>4801 – 4820 E Central Avenue (even and odd addresses)</t>
  </si>
  <si>
    <t>4821 – 4831 E Central Avenue (odd addresses)</t>
  </si>
  <si>
    <t>4907 – 4911 E Elm Street (odd addresses)</t>
  </si>
  <si>
    <t>2500 – 2599 N Greenwich Road (odd and even addresses)</t>
  </si>
  <si>
    <t>2614 – 2618 N Greenwich Court (even addresses)</t>
  </si>
  <si>
    <t>2628 – 2670 N Greenwich Court (odd and even addresses)</t>
  </si>
  <si>
    <t>2688 – 2692 N Greenwich Court (odd and even addresses)</t>
  </si>
  <si>
    <t>2758 – 2764 N Greenwich Court (odd and even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</si>
  <si>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</si>
  <si>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</si>
  <si>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</si>
  <si>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</si>
  <si>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</si>
  <si>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</si>
  <si>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</si>
  <si>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</si>
  <si>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</si>
  <si>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</si>
  <si>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</si>
  <si>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</si>
  <si>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</si>
  <si>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</si>
  <si>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2001 – 2299 W 47th Place (odd and even addresses)</t>
  </si>
  <si>
    <t>Westwood South Woodside CID</t>
  </si>
  <si>
    <t xml:space="preserve">2000 W 47th Place </t>
  </si>
  <si>
    <t>WESC2</t>
  </si>
  <si>
    <t>AUGC2</t>
  </si>
  <si>
    <t xml:space="preserve">Augusta Sugar Shane's Café CID </t>
  </si>
  <si>
    <t xml:space="preserve">Overland Park The Vue CID </t>
  </si>
  <si>
    <t>OVC12</t>
  </si>
  <si>
    <t>Augusta Sugar Shane's Café CID</t>
  </si>
  <si>
    <t>Overland Park The Vue CID</t>
  </si>
  <si>
    <t>ABIC1</t>
  </si>
  <si>
    <t>Abilene Property 6 CID</t>
  </si>
  <si>
    <t>2200 N Buckeye</t>
  </si>
  <si>
    <t>Retailers located within Kansas:</t>
  </si>
  <si>
    <t>Retailers located outside of Kansas:</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</si>
  <si>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</si>
  <si>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</si>
  <si>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</si>
  <si>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</si>
  <si>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</si>
  <si>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</si>
  <si>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</si>
  <si>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</si>
  <si>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</si>
  <si>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</si>
  <si>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</si>
  <si>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</si>
  <si>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</si>
  <si>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</si>
  <si>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</si>
  <si>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</si>
  <si>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</si>
  <si>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</si>
  <si>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</si>
  <si>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</si>
  <si>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</si>
  <si>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</si>
  <si>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</si>
  <si>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</si>
  <si>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</si>
  <si>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</si>
  <si>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</si>
  <si>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</si>
  <si>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</si>
  <si>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</si>
  <si>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</si>
  <si>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</si>
  <si>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</si>
  <si>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</si>
  <si>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</si>
  <si>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</si>
  <si>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</si>
  <si>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</si>
  <si>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</si>
  <si>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</si>
  <si>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</si>
  <si>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</si>
  <si>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</si>
  <si>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</si>
  <si>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</si>
  <si>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 xml:space="preserve">Garden City Sports of the World STAR Bond and Stone Development CID </t>
  </si>
  <si>
    <t>GARS2</t>
  </si>
  <si>
    <t>Manhattan Town Center CID</t>
  </si>
  <si>
    <t>Manhattan Scenic Crossing Addition TDD</t>
  </si>
  <si>
    <t>MANT8</t>
  </si>
  <si>
    <t>Ottawa 21st and Princeton CID</t>
  </si>
  <si>
    <t>OTTC2</t>
  </si>
  <si>
    <t>Topeka Wheatfield Village CID</t>
  </si>
  <si>
    <t>TOPC5</t>
  </si>
  <si>
    <t xml:space="preserve">  722 Campus Drive</t>
  </si>
  <si>
    <t>2821 – 2879 E Schulman Avenue (odd addresses)</t>
  </si>
  <si>
    <t xml:space="preserve">  900 – 1000 Lareu Road (even addresses)</t>
  </si>
  <si>
    <r>
      <t xml:space="preserve">Garden City Sports </t>
    </r>
    <r>
      <rPr>
        <b/>
        <sz val="8.5"/>
        <rFont val="Arial"/>
        <family val="2"/>
      </rPr>
      <t>of the</t>
    </r>
    <r>
      <rPr>
        <b/>
        <sz val="9"/>
        <rFont val="Arial"/>
        <family val="2"/>
      </rPr>
      <t xml:space="preserve"> World STAR Bond </t>
    </r>
    <r>
      <rPr>
        <b/>
        <sz val="8.5"/>
        <rFont val="Arial"/>
        <family val="2"/>
      </rPr>
      <t xml:space="preserve">and </t>
    </r>
    <r>
      <rPr>
        <b/>
        <sz val="9"/>
        <rFont val="Arial"/>
        <family val="2"/>
      </rPr>
      <t>Stone Development CID</t>
    </r>
  </si>
  <si>
    <t>2900 – 3000 E Schulman Avenue (even addresses)</t>
  </si>
  <si>
    <t>MANC1</t>
  </si>
  <si>
    <t>1816 – 1940 S Princeton Circle Drive (even addresses)</t>
  </si>
  <si>
    <t>1951 – 2001 S Princeton Circle Drive (odd addresses)</t>
  </si>
  <si>
    <t>2500 – 2530 Granger Drive (odd and even addresses)</t>
  </si>
  <si>
    <t>2615 – 2630 Granger Drive (odd and even addresses)</t>
  </si>
  <si>
    <t>2745 – 2829 SW Fairlawn Road (odd addreesses)</t>
  </si>
  <si>
    <t>4150 – 4500 W Kellogg Drive (even addresses)</t>
  </si>
  <si>
    <t>517 W 7th Avenue</t>
  </si>
  <si>
    <t>1601 – 1699 E Patriot Avenue (odd addresses)</t>
  </si>
  <si>
    <t>1700 – 1719 E Patriot Avenue (odd and even addresses)</t>
  </si>
  <si>
    <t>202 – 300 4th Avenue (even addresses)</t>
  </si>
  <si>
    <t>302 – 447 4th Avenue (odd and even addresses)</t>
  </si>
  <si>
    <t>200 – 353 Santa Fe Avenue (odd and even addresses)</t>
  </si>
  <si>
    <t>100 – 211 5th Avenue (odd and even addresses)</t>
  </si>
  <si>
    <t>101 – 299 N 2nd Avenue (odd addresses)</t>
  </si>
  <si>
    <t>603 – 611 5th Avenue (odd addresses)</t>
  </si>
  <si>
    <t>500 – 610 5th Avenue (even addresses)</t>
  </si>
  <si>
    <t>500 – 614 3rd Avenue (odd and even addresses)</t>
  </si>
  <si>
    <t>615 – 715 3rd Avenue (odd addresses)</t>
  </si>
  <si>
    <t>500 – 614 N 2nd Avenue (odd and even addresses)</t>
  </si>
  <si>
    <t>500 – 614 N 1st Avenue (odd and even addresses)</t>
  </si>
  <si>
    <t>500 – 613 Central Avenue (odd and even addresses)</t>
  </si>
  <si>
    <t>600 – 612 Avenue A (even addresses)</t>
  </si>
  <si>
    <t>501 – 599 Avenue B (odd addresses)</t>
  </si>
  <si>
    <t>201 4th Avenue – 301 4th Avenue (odd addresses)</t>
  </si>
  <si>
    <t>2613 Central Avenue</t>
  </si>
  <si>
    <t>3200 W El Dorado Avenue</t>
  </si>
  <si>
    <t>3100 W El Dorado Avenue</t>
  </si>
  <si>
    <t>1400 – 1499 Dees Avenue (odd and even addresses)</t>
  </si>
  <si>
    <t>2702 – 2720 W 15th Avenue (even addresses)</t>
  </si>
  <si>
    <t>4539 Anderson Avenue</t>
  </si>
  <si>
    <t>13501 – 13799 Mefcalf Avenue (odd addresses)</t>
  </si>
  <si>
    <t>9502 – 9628 Nall Avenue (even addresses)</t>
  </si>
  <si>
    <t>9108 – 9290 Metcalf Avenue (even addresses only)</t>
  </si>
  <si>
    <t>9294 Metcalf Avenue</t>
  </si>
  <si>
    <t>9298 Metcalf Avenue</t>
  </si>
  <si>
    <t>300 – 651 E Leiter Avenue (odd and even addresses)</t>
  </si>
  <si>
    <t>301 – 651 E Estella Avenue (odd addresses)</t>
  </si>
  <si>
    <t>500 – 651 E Swick Avenue (odd and even addresses)</t>
  </si>
  <si>
    <t>401 – 615 S Miller Street (odd addresses)</t>
  </si>
  <si>
    <t>1700 – 1719 E Cambridge Street (odd and even addresses)</t>
  </si>
  <si>
    <t>2318 – 2424 N Newberry Street (odd and even addresses)</t>
  </si>
  <si>
    <t>2426 – 2719 N Newberry Street (odd and even addresses)</t>
  </si>
  <si>
    <t>400 – 700 W Park Street (odd and even addresses)</t>
  </si>
  <si>
    <t>702 – 910 W Park Street (odd and even addresses)</t>
  </si>
  <si>
    <t>301 – 899 W Trail Street (odd addresses)</t>
  </si>
  <si>
    <t>310 – 820 W Trail Street (even addresses)</t>
  </si>
  <si>
    <t>300 – 521 Maple Street (odd and even addresses)</t>
  </si>
  <si>
    <t>401 – 405 W Vine Street (odd addresses)</t>
  </si>
  <si>
    <t>201 – 207 E Spruce Street (odd addresses)</t>
  </si>
  <si>
    <t>401 – 603 W Spruce Street (odd addresses)</t>
  </si>
  <si>
    <t>101 – 213 Military Street (odd addresses)</t>
  </si>
  <si>
    <t>200 Military Street</t>
  </si>
  <si>
    <t>100 – 320 W Gunsmoke Street (odd and even addresses)</t>
  </si>
  <si>
    <t>1980 W 55th Street, Hays</t>
  </si>
  <si>
    <t>11117 – 11899 W 95th Street (odd addresses)</t>
  </si>
  <si>
    <t>3320 S 9th Street</t>
  </si>
  <si>
    <t>400 – 531 S Wisconsin Street (odd and even addresses)</t>
  </si>
  <si>
    <t>3020 Riffle Drive</t>
  </si>
  <si>
    <t>16970 – 17071 W 93rd Terrace (even and odd  addresses)</t>
  </si>
  <si>
    <t>17201 – 17371 W 94th Terrace (even and odd  addresses)</t>
  </si>
  <si>
    <t xml:space="preserve">13505 – 13519 S Mur–Len Road (odd addresses) </t>
  </si>
  <si>
    <t>1500 – 2151 N Rock Road (odd and even addresses)</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</si>
  <si>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</si>
  <si>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</si>
  <si>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</si>
  <si>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</si>
  <si>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</si>
  <si>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</si>
  <si>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</si>
  <si>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</si>
  <si>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</si>
  <si>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2201 – 2209 N 14th Avenue (odd addresses)</t>
  </si>
  <si>
    <t>1501 – 1601 Soule Street (odd addresses)</t>
  </si>
  <si>
    <t xml:space="preserve">  500 – 599 Champion Lane (even and odd addresses)</t>
  </si>
  <si>
    <t xml:space="preserve">  500 – 598 Wakarusa Drive (even addresses)</t>
  </si>
  <si>
    <t xml:space="preserve">   103 – 197 N Parker Street (odd addresses only</t>
  </si>
  <si>
    <t xml:space="preserve">   101 – 145 S Parker Street (odd addresses only)</t>
  </si>
  <si>
    <t>2138 – 2212 S Princeton Circle Drive (even addresses)</t>
  </si>
  <si>
    <t xml:space="preserve">  6301 – 6613 W 135th Street (odd addresses)</t>
  </si>
  <si>
    <t xml:space="preserve">  6677 – 7099 W 135th Street (odd addresses)</t>
  </si>
  <si>
    <t xml:space="preserve">  9501 – 9899 Quivira Road (odd addresses)</t>
  </si>
  <si>
    <t xml:space="preserve">  5501 – 5819 West 135th Street (odd addresses)</t>
  </si>
  <si>
    <t xml:space="preserve">  6101 – 6299 West 135th Street (odd addresses)</t>
  </si>
  <si>
    <t xml:space="preserve">  5800 – 5819 West 136th Street (even and odd addresses)</t>
  </si>
  <si>
    <t xml:space="preserve">  6100 – 6299 West 136th Street (even and odd addresses)</t>
  </si>
  <si>
    <t xml:space="preserve">  5500 – 5799 West 136th Terrace (even and odd addresses)</t>
  </si>
  <si>
    <t xml:space="preserve">  5500 – 5818 West 137th Street (even addresses)</t>
  </si>
  <si>
    <t xml:space="preserve">  6100 – 6298 West 137th Street (even addresses)</t>
  </si>
  <si>
    <t xml:space="preserve">      0 – 25 On the Mall (even and odd addresses)</t>
  </si>
  <si>
    <t>13101 – 13399 W 63rd Street (odd addresses only)</t>
  </si>
  <si>
    <t>701 – 739 W 2nd Street (odd addresses)</t>
  </si>
  <si>
    <t>100 – 118 N Sycamore Street (even addresses)</t>
  </si>
  <si>
    <t>888 – 900 New Hampshire Street (even addresses only)</t>
  </si>
  <si>
    <t>8901 – 9099 Metcalf Avenue (odd addresses)</t>
  </si>
  <si>
    <t xml:space="preserve">  50 – 200 4th Avenue (odd and even addresses)</t>
  </si>
  <si>
    <t xml:space="preserve">  600 – 799 O'Donnell Drive (odd and even addresses)</t>
  </si>
  <si>
    <t xml:space="preserve">  600 – 1199 E 15th Street (odd and even addresses)</t>
  </si>
  <si>
    <t xml:space="preserve">  500 – 599 Kunkle Drive (odd and even addresses)</t>
  </si>
  <si>
    <t xml:space="preserve">  500 – 520 Minnesota Avenue (even addresses only)</t>
  </si>
  <si>
    <t xml:space="preserve">  10331 Parallel Parkway</t>
  </si>
  <si>
    <t xml:space="preserve">  1925 Prairie Crossing Street</t>
  </si>
  <si>
    <t xml:space="preserve">  1800 Prairie Crossing Street</t>
  </si>
  <si>
    <t xml:space="preserve">  1919 Prairie Crossing Street</t>
  </si>
  <si>
    <t xml:space="preserve">  1931 Prairie Crossing Street</t>
  </si>
  <si>
    <t xml:space="preserve">  1700 Village West Parkway</t>
  </si>
  <si>
    <t xml:space="preserve">  1701 – 1708 Village West Parkway (even and odd addresses)</t>
  </si>
  <si>
    <t xml:space="preserve">  1710 Village West Parkway</t>
  </si>
  <si>
    <t xml:space="preserve">  1712 – 1714 Village West Parkway (even and odd addresses)</t>
  </si>
  <si>
    <t xml:space="preserve">  1923 N 110th Street</t>
  </si>
  <si>
    <t xml:space="preserve">  1709 Village West Parkway</t>
  </si>
  <si>
    <t xml:space="preserve">  1711 Village West Parkway</t>
  </si>
  <si>
    <t xml:space="preserve">  1715 – 1839 Village West Parkway (odd addresses)</t>
  </si>
  <si>
    <t xml:space="preserve">  1843 – 1999 Village West Parkway (odd addresses)</t>
  </si>
  <si>
    <t xml:space="preserve">  1700 – 1798 Prairie Crossing Street (even addresses)</t>
  </si>
  <si>
    <t xml:space="preserve">  1802 – 1998 Prairie Crossing Street (even addresses)</t>
  </si>
  <si>
    <t xml:space="preserve">  2301 Hutton Road</t>
  </si>
  <si>
    <t xml:space="preserve">  2035 N 109th Street</t>
  </si>
  <si>
    <t xml:space="preserve">  1700 – 1848 N 110th Street (even addresses)</t>
  </si>
  <si>
    <t xml:space="preserve">  1621 – 1999 N 118th Street (odd addresses)</t>
  </si>
  <si>
    <t xml:space="preserve">  1134 – 1620 N 118th Street (odd and even addresses)</t>
  </si>
  <si>
    <t xml:space="preserve">  1601 Village West Parkway</t>
  </si>
  <si>
    <t xml:space="preserve">  251 Muncie Road</t>
  </si>
  <si>
    <t xml:space="preserve">  4202 – 4500 W 119th Street (even addresses)</t>
  </si>
  <si>
    <t xml:space="preserve">  5200 – 5301 W 115th Place (even and odd addresses)</t>
  </si>
  <si>
    <t xml:space="preserve">  5200 – 5299 W 116th Place (even and odd addresses)</t>
  </si>
  <si>
    <t xml:space="preserve">  9330 – 9360 Heatherwood Street (even addresses)</t>
  </si>
  <si>
    <t xml:space="preserve">  9370 – 9395 Scarborough Street (even and odd addresses)</t>
  </si>
  <si>
    <t xml:space="preserve">  9470 Laurelwood Street</t>
  </si>
  <si>
    <t xml:space="preserve">  100 – 114 W 1st Avenue (even addressess)</t>
  </si>
  <si>
    <t xml:space="preserve">  424 W 3rd Street</t>
  </si>
  <si>
    <t xml:space="preserve">  800 W 3rd Street</t>
  </si>
  <si>
    <t xml:space="preserve">  400 – 900 W Central Avenue (even and odd addresses)</t>
  </si>
  <si>
    <t xml:space="preserve">  200 – 300 E Fowler Avenue (even and odd addresses)</t>
  </si>
  <si>
    <t xml:space="preserve">  001 – 500 W Fowler Avenue (even and odd addresses)</t>
  </si>
  <si>
    <t xml:space="preserve">  103 – 600 N Iliff Street (even and odd addresses)</t>
  </si>
  <si>
    <t xml:space="preserve">  001 – 315 S Iliff Street (even and odd addresses)</t>
  </si>
  <si>
    <t xml:space="preserve">  001 – 424 W Kansas Avenue (even and odd addresses)</t>
  </si>
  <si>
    <t xml:space="preserve">  100 – 225 N Main Street (even and odd addresses)</t>
  </si>
  <si>
    <t xml:space="preserve">  100 – 219 S Main Street (even and odd addresses)</t>
  </si>
  <si>
    <t xml:space="preserve">  500 S Main Street</t>
  </si>
  <si>
    <t xml:space="preserve">  604 NW River Road</t>
  </si>
  <si>
    <t xml:space="preserve">  408 – 421 S Spring Street (even and odd addresses)</t>
  </si>
  <si>
    <t xml:space="preserve">  120 E 19th Street</t>
  </si>
  <si>
    <t xml:space="preserve">  101 – 159 E 27th Street (odd addresses)</t>
  </si>
  <si>
    <t xml:space="preserve">  201 – 259 E 27th Street (odd addresses)</t>
  </si>
  <si>
    <t xml:space="preserve">  7100 – 7580 W 135th Street (even addresses)</t>
  </si>
  <si>
    <t xml:space="preserve">  4701 – 5099 West 119th Street (odd addresses)</t>
  </si>
  <si>
    <t xml:space="preserve">  5821 – 6099 West 135th Street (odd addresses)</t>
  </si>
  <si>
    <t xml:space="preserve">  5820 – 6099 West 136th Street (even and odd addresses)</t>
  </si>
  <si>
    <t xml:space="preserve">  5820 – 6098 West 137th Street (even addresses)</t>
  </si>
  <si>
    <t xml:space="preserve">  401 W Schilling Road</t>
  </si>
  <si>
    <t xml:space="preserve">  500 – 598 SW 31st Street (even addresses)</t>
  </si>
  <si>
    <t xml:space="preserve">  501 – 599 SW 29th Street (odd addresses)</t>
  </si>
  <si>
    <t xml:space="preserve">  406 – 434 N Oliver Avenue (even addresses)</t>
  </si>
  <si>
    <t xml:space="preserve">  401 – 427 N Bleckley Drive (odd addresses)</t>
  </si>
  <si>
    <t xml:space="preserve">  446 – 454 N Bleckley Drive (even addresses)</t>
  </si>
  <si>
    <t xml:space="preserve">  520 N Oliver Avenue</t>
  </si>
  <si>
    <t xml:space="preserve">  2000 – 2248 N Greenwich Road (even addresses)</t>
  </si>
  <si>
    <t xml:space="preserve">  2250 – 2426 N Greenwich Road (even and odd addresses)</t>
  </si>
  <si>
    <t xml:space="preserve">  2428 – 2499 N Greenwich Road (even and odd addresses)</t>
  </si>
  <si>
    <t xml:space="preserve">  2828 – 2928 N Greenwich Road (even addresses)</t>
  </si>
  <si>
    <t xml:space="preserve">  2602 – 2612 N Greenwich Court (odd and even addresses)</t>
  </si>
  <si>
    <t xml:space="preserve">  2620 – 2626 N Greenwich Court (odd and even addresses)</t>
  </si>
  <si>
    <t xml:space="preserve">  2672 – 2686 N Greenwich Court (odd and even addresses)</t>
  </si>
  <si>
    <t xml:space="preserve">  2694 – 2752 N Greenwich Court (odd and even addresses)</t>
  </si>
  <si>
    <t xml:space="preserve">  2766 – 2778 N Greenwich Court (odd and even addresses)</t>
  </si>
  <si>
    <t xml:space="preserve">  604 – 656 S West Street (even addresses)</t>
  </si>
  <si>
    <t xml:space="preserve">    615 Utah Street</t>
  </si>
  <si>
    <t xml:space="preserve">    700 – 998 Main Street (even addresses)</t>
  </si>
  <si>
    <t xml:space="preserve">    223 S 5th Street</t>
  </si>
  <si>
    <t>3201 – 3699 E Schulman Avenue (odd addresses)</t>
  </si>
  <si>
    <t xml:space="preserve">  700 – 1298 Stone Creek Drive (even addresses)</t>
  </si>
  <si>
    <t>2301 – 2501 E Spruce Street (odd addresses)</t>
  </si>
  <si>
    <t xml:space="preserve">  1841 Village West Parkway</t>
  </si>
  <si>
    <t xml:space="preserve">  1800 Village West Parkway</t>
  </si>
  <si>
    <t xml:space="preserve">  1300 Village West Parkway</t>
  </si>
  <si>
    <t xml:space="preserve">  1320 Village West Parkway</t>
  </si>
  <si>
    <t xml:space="preserve">  1340 Village West Parkway</t>
  </si>
  <si>
    <t xml:space="preserve">  1400 Village West Parkway</t>
  </si>
  <si>
    <t xml:space="preserve">  1501 Village West Parkway</t>
  </si>
  <si>
    <t xml:space="preserve">    701 Village West Parkway</t>
  </si>
  <si>
    <t xml:space="preserve">  1 Sporting Way</t>
  </si>
  <si>
    <t xml:space="preserve">  103 E Washington Street</t>
  </si>
  <si>
    <t xml:space="preserve">  6900 W 138th Street</t>
  </si>
  <si>
    <t xml:space="preserve">  7000 W 138th Street</t>
  </si>
  <si>
    <t xml:space="preserve">    606 S 130 Street </t>
  </si>
  <si>
    <t xml:space="preserve">    626 S 130 Street </t>
  </si>
  <si>
    <t xml:space="preserve">    630 – 638 S 130 Street (even addresses)</t>
  </si>
  <si>
    <t>2502 – 2510 S Santa Fe Avenue (even addresses)</t>
  </si>
  <si>
    <t>2611 – 2621 S Santa Fe Avenue (odd addresses)</t>
  </si>
  <si>
    <t>2322 S Main Street</t>
  </si>
  <si>
    <t xml:space="preserve">  605 S West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</si>
  <si>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</si>
  <si>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</si>
  <si>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</si>
  <si>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</si>
  <si>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</si>
  <si>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</si>
  <si>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120 – 200 N Sycamore Street (odd and even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</si>
  <si>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</si>
  <si>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</si>
  <si>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</si>
  <si>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</si>
  <si>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</si>
  <si>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</si>
  <si>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</si>
  <si>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</si>
  <si>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</si>
  <si>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</si>
  <si>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</si>
  <si>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</si>
  <si>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  2600 – 2626 N Greenwich Road (even addresses)</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</si>
  <si>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</si>
  <si>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</si>
  <si>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</si>
  <si>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</si>
  <si>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</si>
  <si>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</si>
  <si>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100 – 199 N 2nd Street (even and odd adresses)</t>
  </si>
  <si>
    <t xml:space="preserve">301 E Iron Street </t>
  </si>
  <si>
    <t xml:space="preserve">  1674 SE US Hwy 160</t>
  </si>
  <si>
    <t xml:space="preserve">  1002 W Kansas Avenue</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</si>
  <si>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</si>
  <si>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</si>
  <si>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</si>
  <si>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</si>
  <si>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</si>
  <si>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</si>
  <si>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</si>
  <si>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</si>
  <si>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</si>
  <si>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</si>
  <si>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</si>
  <si>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</si>
  <si>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</si>
  <si>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</si>
  <si>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</si>
  <si>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Goddard Olympic Park CID and Olympic Park STAR Bond</t>
  </si>
  <si>
    <t>GODC1</t>
  </si>
  <si>
    <t>McPherson Plaza East Place CID</t>
  </si>
  <si>
    <t>MCPC1</t>
  </si>
  <si>
    <t>Overland Park Bluhawk CID and Bluhawk TDD</t>
  </si>
  <si>
    <t>OVC15</t>
  </si>
  <si>
    <t>Overland Park Edison CID</t>
  </si>
  <si>
    <t>OVC16</t>
  </si>
  <si>
    <t>Topeka Wanamaker Hills CID</t>
  </si>
  <si>
    <t>TOPC7</t>
  </si>
  <si>
    <t xml:space="preserve">  9350 – 9500 Britton Street (even addresses)</t>
  </si>
  <si>
    <t xml:space="preserve">  9460 – 9466 Kenwood Street (even and odd  addresses)</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</si>
  <si>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</si>
  <si>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</si>
  <si>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</si>
  <si>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</si>
  <si>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</si>
  <si>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</si>
  <si>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</si>
  <si>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</si>
  <si>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</si>
  <si>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</si>
  <si>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</si>
  <si>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</si>
  <si>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</si>
  <si>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</si>
  <si>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</si>
  <si>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</si>
  <si>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</si>
  <si>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</si>
  <si>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</si>
  <si>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</si>
  <si>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</si>
  <si>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</si>
  <si>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</si>
  <si>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</si>
  <si>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</si>
  <si>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</si>
  <si>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</si>
  <si>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</si>
  <si>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8701 – 8825 Ryckert Street (odd and even addresses)</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</si>
  <si>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</si>
  <si>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</si>
  <si>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</si>
  <si>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</si>
  <si>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</si>
  <si>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</si>
  <si>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</si>
  <si>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</si>
  <si>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</si>
  <si>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100 Lafayette Aveneue</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</si>
  <si>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</si>
  <si>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</si>
  <si>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</si>
  <si>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</si>
  <si>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</si>
  <si>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</si>
  <si>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</si>
  <si>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</si>
  <si>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</si>
  <si>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</si>
  <si>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</si>
  <si>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</si>
  <si>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</si>
  <si>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</si>
  <si>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</si>
  <si>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Mission Gateway 3 CID</t>
  </si>
  <si>
    <t>MISC3</t>
  </si>
  <si>
    <t>Overland Park Metcalf Crossing CID</t>
  </si>
  <si>
    <t>OVC17</t>
  </si>
  <si>
    <t>1800 N 98th Street</t>
  </si>
  <si>
    <t>1930 N 98th Street</t>
  </si>
  <si>
    <t>1801 N 100th Terrace</t>
  </si>
  <si>
    <t>9801 Parallel Parkway</t>
  </si>
  <si>
    <t>9800 – 9801 Troup Avenue (odd and even addresses)</t>
  </si>
  <si>
    <t xml:space="preserve">  101 – 109 W 29th Street (odd and even addresses)</t>
  </si>
  <si>
    <t>Goddard Tanganyika Wildlife Park CID</t>
  </si>
  <si>
    <t>1000 S Hawkins Lane</t>
  </si>
  <si>
    <t xml:space="preserve">    400 – 599 Main Street (odd and even addresses)</t>
  </si>
  <si>
    <t>Wichita Multi-Sport Stadium CID</t>
  </si>
  <si>
    <t>WIC13</t>
  </si>
  <si>
    <t>Dodge City Scooters Wyatt Earp CID</t>
  </si>
  <si>
    <t>DODC6</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</si>
  <si>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</si>
  <si>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</si>
  <si>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</si>
  <si>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</si>
  <si>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</si>
  <si>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</si>
  <si>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 xml:space="preserve">  5701 – 5819 West 137th Street (odd addresses)</t>
  </si>
  <si>
    <t>520 – 532 W Douglas Avenue (even addresses)</t>
  </si>
  <si>
    <t>El Dorado Super 8 CID</t>
  </si>
  <si>
    <t>Hays Extended Stay Hotel Partners 1 &amp; 2 CID</t>
  </si>
  <si>
    <t>Hays Extended Stay Hotel Partners 2 CID</t>
  </si>
  <si>
    <t>Hays Investors CID</t>
  </si>
  <si>
    <t>DODC7</t>
  </si>
  <si>
    <t>Dodge Ctiy Boot Hill Museum CID and Heritage Area STAR Bond</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</si>
  <si>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</si>
  <si>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</si>
  <si>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</si>
  <si>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</si>
  <si>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</si>
  <si>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</si>
  <si>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</si>
  <si>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</si>
  <si>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</si>
  <si>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</si>
  <si>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</si>
  <si>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</si>
  <si>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</si>
  <si>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</si>
  <si>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</si>
  <si>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</si>
  <si>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</si>
  <si>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</si>
  <si>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</si>
  <si>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</si>
  <si>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</si>
  <si>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</si>
  <si>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</si>
  <si>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</si>
  <si>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</si>
  <si>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</si>
  <si>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</si>
  <si>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</si>
  <si>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</si>
  <si>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Goodland 24/7 Travel Store CID</t>
  </si>
  <si>
    <t>Hays Saffron West 43rd CID</t>
  </si>
  <si>
    <t>Leavenworth Luxury &amp; Imports CID</t>
  </si>
  <si>
    <t>Manhattan Blueville Unit 2 TDD</t>
  </si>
  <si>
    <t>MANT9</t>
  </si>
  <si>
    <t>Shawnee Westbooke Village CID</t>
  </si>
  <si>
    <t>32501 W 200th Street</t>
  </si>
  <si>
    <t>32511 W 200th Street</t>
  </si>
  <si>
    <t>2710 Commerce Road</t>
  </si>
  <si>
    <t>5239 S 4th Street</t>
  </si>
  <si>
    <t>Kansas City Plaza at Speedway #1 TDD</t>
  </si>
  <si>
    <t>104 S Broadway Street</t>
  </si>
  <si>
    <t>GARC3</t>
  </si>
  <si>
    <t>1002 – 1759 Lareu Road (odd and even addresses)</t>
  </si>
  <si>
    <t>Kansas City Homefield STAR Bond</t>
  </si>
  <si>
    <t>KANHF</t>
  </si>
  <si>
    <t>Kansas City Homefield STAR BOND</t>
  </si>
  <si>
    <t>1540 – 1998 N 94th Street (even addresses)</t>
  </si>
  <si>
    <t>9800 – 10199 France Family Drive (odd and even addresses)</t>
  </si>
  <si>
    <t>1803 – 1901 N 100th Terrace (odd addresses)</t>
  </si>
  <si>
    <t>KANMN</t>
  </si>
  <si>
    <t xml:space="preserve">Leavenworth Price Chopper CID </t>
  </si>
  <si>
    <t>LEVC5</t>
  </si>
  <si>
    <t xml:space="preserve">Topeka Downtown Ramada Inn CID </t>
  </si>
  <si>
    <t>TOPC8</t>
  </si>
  <si>
    <t>100 – 199 W Kay Street (odd addresses)</t>
  </si>
  <si>
    <t>100 – 299 W Mary Street (even and odd addresses)</t>
  </si>
  <si>
    <t>300 – 398 Centre Drive (even addresses)</t>
  </si>
  <si>
    <t xml:space="preserve">Kansas City Schlitterbahn STAR Bond </t>
  </si>
  <si>
    <r>
      <t>1301 N 98</t>
    </r>
    <r>
      <rPr>
        <vertAlign val="superscript"/>
        <sz val="9.5"/>
        <rFont val="Arial"/>
        <family val="2"/>
      </rPr>
      <t>th</t>
    </r>
    <r>
      <rPr>
        <sz val="9.5"/>
        <rFont val="Arial"/>
        <family val="2"/>
      </rPr>
      <t xml:space="preserve"> Street</t>
    </r>
  </si>
  <si>
    <t xml:space="preserve">  9325 – 9345 Harbinger Street (even and odd addresses)</t>
  </si>
  <si>
    <t>8700 – 8850 Maurer Road (odd and even addresses)</t>
  </si>
  <si>
    <t>15911 – 16401 W 87th Street Parkway (odd addresses)</t>
  </si>
  <si>
    <t>15912 – 16165 W 87th Terrace (odd and even addresses)</t>
  </si>
  <si>
    <t>102 – 110 Lafayette Avenue (odd and even addresses)</t>
  </si>
  <si>
    <t>111 – 199 Lafayette Avenue (odd addresses only)</t>
  </si>
  <si>
    <t>2200 – 2700 N Rock Road (even addresses)</t>
  </si>
  <si>
    <t>8051 – 8299 E 63rd Street S (odd addresses)</t>
  </si>
  <si>
    <t>1807 – 1901 E Patriot Avenue (odd addresses)</t>
  </si>
  <si>
    <t>2024 – 2701 Amber Ridge Street (odd and even addresses)</t>
  </si>
  <si>
    <t>1807 – 1900 Cambridge Street (odd and even addresses)</t>
  </si>
  <si>
    <t>10901 – 11000 Village South Parkway (odd and even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</si>
  <si>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</si>
  <si>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</si>
  <si>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</si>
  <si>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</si>
  <si>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</si>
  <si>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</si>
  <si>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100 – 799 S Barber Drive (odd and even addresses)</t>
  </si>
  <si>
    <t>100 – 799 Crown Drive (odd and even addresses)</t>
  </si>
  <si>
    <t>400 – 899 Grand Slam Way (odd and even addresses)</t>
  </si>
  <si>
    <t>300 – 799 N Seasons Street (odd and even addresses)</t>
  </si>
  <si>
    <t>400 – 1999 E 2nd Street (odd and even addresses)</t>
  </si>
  <si>
    <t>700 – 1999 E 6th Street (odd and even addresses)</t>
  </si>
  <si>
    <t>1701 – 1999 S 183rd Street West (odd addresses)</t>
  </si>
  <si>
    <t>2627 – 2725 Enterprise Road (odd addresses)</t>
  </si>
  <si>
    <t>213 – 237 W 43rd Street (odd addresses)</t>
  </si>
  <si>
    <t>9400 – 9698 State Avenue (even addresses)</t>
  </si>
  <si>
    <t>1720 – 1900 N 100th Terrace (even addresses)</t>
  </si>
  <si>
    <t>200 – 399 Centre Drive (even and odd addresses)</t>
  </si>
  <si>
    <t>400 – 798 Centre Drive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</si>
  <si>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</si>
  <si>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</si>
  <si>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</si>
  <si>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</si>
  <si>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</si>
  <si>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</si>
  <si>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</si>
  <si>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</si>
  <si>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2214 – 2270 Plaza East Place (even addresses only)</t>
  </si>
  <si>
    <t>2300 – 2302 Plaza East Place (even addresses only)</t>
  </si>
  <si>
    <t>4801 – 4901 Johnson Drive (odd addresses)</t>
  </si>
  <si>
    <t>5901 – 5931 Roeland Drive (odd addresses)</t>
  </si>
  <si>
    <t>10300 – 10598 S Ridgeview Road (even addresses)</t>
  </si>
  <si>
    <t>10460 – 10599 S Warwick Street (even and odd addresses)</t>
  </si>
  <si>
    <t>18300 – 18898 W 106th Street (even addresses only)</t>
  </si>
  <si>
    <t>7901 – 8093 W 159th Street (odd addresses only)</t>
  </si>
  <si>
    <t>7900 – 8033 W 160th Street (odd and even addresses)</t>
  </si>
  <si>
    <t>8034 – 8060 W 160th Street (even addresses only)</t>
  </si>
  <si>
    <t>8061 – 8093 W 160th Street (odd and even addresses)</t>
  </si>
  <si>
    <t>8094 – 8098 W 160th Street (even addresses only)</t>
  </si>
  <si>
    <t>15901 – 15933 Antioch Road (odd addresses only)</t>
  </si>
  <si>
    <t>8035 – 8059 W 160th Street (odd addresses only)</t>
  </si>
  <si>
    <t>8095 – 8099 W 160th Street (odd addresses only)</t>
  </si>
  <si>
    <t>8010 – 8040 Marty Street (even addresses only)</t>
  </si>
  <si>
    <t>7301 – 7325 W 80th Street (odd addresses only)</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</si>
  <si>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</si>
  <si>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</si>
  <si>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</si>
  <si>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</si>
  <si>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</si>
  <si>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</si>
  <si>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</si>
  <si>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</si>
  <si>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</si>
  <si>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</si>
  <si>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</si>
  <si>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</si>
  <si>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</si>
  <si>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</si>
  <si>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</si>
  <si>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</si>
  <si>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</si>
  <si>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</si>
  <si>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</si>
  <si>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</si>
  <si>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</si>
  <si>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</si>
  <si>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</si>
  <si>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</si>
  <si>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</si>
  <si>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</si>
  <si>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</si>
  <si>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</si>
  <si>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</si>
  <si>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</si>
  <si>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</si>
  <si>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</si>
  <si>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</si>
  <si>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</si>
  <si>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</si>
  <si>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</si>
  <si>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</si>
  <si>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</si>
  <si>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</si>
  <si>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</si>
  <si>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</si>
  <si>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</si>
  <si>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</si>
  <si>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</si>
  <si>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</si>
  <si>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</si>
  <si>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</si>
  <si>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</si>
  <si>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</si>
  <si>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</si>
  <si>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</si>
  <si>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</si>
  <si>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</si>
  <si>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</si>
  <si>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</si>
  <si>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</si>
  <si>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</si>
  <si>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</si>
  <si>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</si>
  <si>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</si>
  <si>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</si>
  <si>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</si>
  <si>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</si>
  <si>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</si>
  <si>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</si>
  <si>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</si>
  <si>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</si>
  <si>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</si>
  <si>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</si>
  <si>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</si>
  <si>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</si>
  <si>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</si>
  <si>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</si>
  <si>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</si>
  <si>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</si>
  <si>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</si>
  <si>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1700 – 1900 SW Wanamaker Road (even addresses only)</t>
  </si>
  <si>
    <t>414 – 500 E Douglas Avenue (even addresses)</t>
  </si>
  <si>
    <t>101 – 111 N Emporia Avenue (odd addresses)</t>
  </si>
  <si>
    <t>121 – 133 N Emporia Avenue (odd addresses)</t>
  </si>
  <si>
    <t>114 – 122 N Emporia Avenue (even addresses)</t>
  </si>
  <si>
    <t xml:space="preserve">  2630 – 2790 N Greenwich Road (even addresses)</t>
  </si>
  <si>
    <t>200 – 299 S Sycamore (odd and even addresses)</t>
  </si>
  <si>
    <t>600 – 650 W Burton Avenue (even addresses)</t>
  </si>
  <si>
    <t>200 – 298 S Oak Street (even addresses)</t>
  </si>
  <si>
    <t>535 – 581 W Douglas Avenue (odd and even addresses)</t>
  </si>
  <si>
    <t>501 – 533 W Douglas (odd addresses)</t>
  </si>
  <si>
    <t>300 – 498 W Maple Street (even addresses)</t>
  </si>
  <si>
    <t>500 – 599 W Maple Street (odd and even addresses)</t>
  </si>
  <si>
    <t>100 – 198 S Sycamore Street (even addresses)</t>
  </si>
  <si>
    <t>300 – 520 S Sycamore Street (even addresses)</t>
  </si>
  <si>
    <t>300 – 599 W Texas Avenue (odd and even addresses)</t>
  </si>
  <si>
    <t>101 – 169 W Dewey Street (odd addresses)</t>
  </si>
  <si>
    <t>171 – 499 W Dewey Street (odd and even addresses)</t>
  </si>
  <si>
    <t>101 – 511 S Main Street (odd addresses)</t>
  </si>
  <si>
    <t>527 – 699 S Main Street (odd addresses)</t>
  </si>
  <si>
    <t>139 – 199 N Waco (odd addresses)</t>
  </si>
  <si>
    <t>400 – 599 S Water Street (odd and even addresses)</t>
  </si>
  <si>
    <t>101 – 499 W Waterman Street (odd addresses)</t>
  </si>
  <si>
    <t>400 – 599 S Wichita Street (odd and even addresses)</t>
  </si>
  <si>
    <t>301 – 499 W Maple Street (odd adresses)</t>
  </si>
  <si>
    <t>201 – 299 N Waco (odd addresses)</t>
  </si>
  <si>
    <t>617 – 619 E William Street (odd addresses)</t>
  </si>
  <si>
    <t>1709 – 1813 N 98th Street (odd addresses)</t>
  </si>
  <si>
    <t>1100 – 1120 N 98th Street (even addresses)</t>
  </si>
  <si>
    <t>1300 – 1798 N 98th Street (even addresses)</t>
  </si>
  <si>
    <t>1705 N 98th Street</t>
  </si>
  <si>
    <t>1815 – 1999 N 98th Street (odd addresses)</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</si>
  <si>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</si>
  <si>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</si>
  <si>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</si>
  <si>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</si>
  <si>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</si>
  <si>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</si>
  <si>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10306 Troup Avenuenue</t>
  </si>
  <si>
    <t xml:space="preserve">420 SE 6th Avenue </t>
  </si>
  <si>
    <t>601 – 649 W Texas Avenue (odd addresses)</t>
  </si>
  <si>
    <t>101 – 399 Wildcat Creek Road  (odd addresses only)</t>
  </si>
  <si>
    <t>901 – 999 N Scenic Drive (odd addresses only)</t>
  </si>
  <si>
    <t>1000 – 1150 N. Scenic Drive (even and Odd addresses)</t>
  </si>
  <si>
    <t>4203 – 4299 Anderson Avenue  (odd addresses only)</t>
  </si>
  <si>
    <t>9401 – 9799 Parallel Parkway (odd addresses)</t>
  </si>
  <si>
    <t xml:space="preserve">  4700 – 5099 Indian Creek Parkway (odd and even addresses)</t>
  </si>
  <si>
    <t xml:space="preserve">  5100 – 5498 Indian Creek Parkway (even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</si>
  <si>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</si>
  <si>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</si>
  <si>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</si>
  <si>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</si>
  <si>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</si>
  <si>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</si>
  <si>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</si>
  <si>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</si>
  <si>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</si>
  <si>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</si>
  <si>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</si>
  <si>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</si>
  <si>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</si>
  <si>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Salina North 9th St HPSA CID</t>
  </si>
  <si>
    <t>Wichita River District Stadium STAR Bond and Multi-Sport Stadium CID</t>
  </si>
  <si>
    <t>Wichita River Walk STAR Bond and Multi-Sport Stadium CID</t>
  </si>
  <si>
    <t>551 – 615 Metropolitan Avenue (odd addresses)</t>
  </si>
  <si>
    <t>910 – 928 S Kansas Avenue (even addresses)</t>
  </si>
  <si>
    <t>942 – 1100 S Kansas Avenue (even addresses)</t>
  </si>
  <si>
    <t>501  –  525 Bhakta Court (odd addresses)</t>
  </si>
  <si>
    <t>5501 – 5799 W 112th Street (odd addresses)</t>
  </si>
  <si>
    <t>5500 – 5799 W 112th Terrace (odd and even addresses)</t>
  </si>
  <si>
    <t>5500 – 5799 W 112th Place (odd and even addresses)</t>
  </si>
  <si>
    <t>5500 – 5799 W 112th Court (odd and even addresses)</t>
  </si>
  <si>
    <t>5500 – 5799 W 113th Street (odd and even addresses)</t>
  </si>
  <si>
    <t>5500 – 5799 W 113th Terrace (odd and even addresses)</t>
  </si>
  <si>
    <t>5500 – 5799 W 113th Place (odd and even addresses)</t>
  </si>
  <si>
    <t>5500 – 5799 W 113th Court (odd and even addresses)</t>
  </si>
  <si>
    <t>5500 – 5799 W 114th Street (odd and even addresses)</t>
  </si>
  <si>
    <t>5500 – 5799 W 114th Terrace (odd and even addresses)</t>
  </si>
  <si>
    <t>5500 – 5799 W 114th Place (odd and even addresses)</t>
  </si>
  <si>
    <t>5500 – 5799 W 114th Court (odd and even addresses)</t>
  </si>
  <si>
    <t>5500 – 5798 W 115th Street (even addresses only)</t>
  </si>
  <si>
    <t>11200 – 11498 Nall Avenue (even addresses only)</t>
  </si>
  <si>
    <t>11200 – 11499 Edgewater Drive (odd and even addresses)</t>
  </si>
  <si>
    <t>11200 – 11499 Maple Street (odd and even addresses)</t>
  </si>
  <si>
    <t>11200 – 11499 Hastings Street (odd and even addresses)</t>
  </si>
  <si>
    <t>11200 – 11499 Reeds Street (odd and even addresses)</t>
  </si>
  <si>
    <t>11200 – 11499 Colonial Drive (odd and even addresses)</t>
  </si>
  <si>
    <t>11201 – 11499 Outlook Street (odd addresses only)</t>
  </si>
  <si>
    <t>Kansas City Legends Garage and Lawn CID and Race Track STAR Bond</t>
  </si>
  <si>
    <t>Salina Downtown STAR Bond and Downtown CID</t>
  </si>
  <si>
    <t>Garden City Schulman Crossing CID and Sports of the World STAR Bond</t>
  </si>
  <si>
    <t>The CID shares a common address with Hutchinson Mall of 1500 E 11th Avenue. Hobby Lobby and Orschlen are located within this CID.</t>
  </si>
  <si>
    <t>1781 – 1900 Lareu Road (odd and even addresses</t>
  </si>
  <si>
    <t>Sales &amp; Use Tax                                          Jurisdiction Code Booklet</t>
  </si>
  <si>
    <r>
      <t xml:space="preserve">    The rate of state and local sales or use tax applied to a retail sale of goods and taxable services is determined by a series of “sourcing rules.” More information about the rules can be found in our Notice 03-04, Destination-Based Sourcing Rules, available from our website at: </t>
    </r>
    <r>
      <rPr>
        <sz val="9"/>
        <color theme="3"/>
        <rFont val="Arial"/>
        <family val="2"/>
      </rPr>
      <t>http://rvpolicy.kdor.ks.gov/Pilots/Ntrntpil/IPILv1x0.NSF/Web.Frameset?OpenFrameSet</t>
    </r>
    <r>
      <rPr>
        <sz val="9"/>
        <rFont val="Arial"/>
        <family val="2"/>
      </rPr>
      <t xml:space="preserve"> </t>
    </r>
  </si>
  <si>
    <t>Topeka Heartland Park Redevelopement District STAR Bond</t>
  </si>
  <si>
    <t>Frontenac Harbor Freight CID</t>
  </si>
  <si>
    <t>FROC1</t>
  </si>
  <si>
    <t>1007 US 69 Hwy</t>
  </si>
  <si>
    <t>Hays Travel Plaza CID</t>
  </si>
  <si>
    <t>HAYC8</t>
  </si>
  <si>
    <t>Leawood Ranch Mart North CID</t>
  </si>
  <si>
    <t>LEAC2</t>
  </si>
  <si>
    <t>5605 Russell Road</t>
  </si>
  <si>
    <t>5609 Russell Road</t>
  </si>
  <si>
    <t>5601 230th Avenue</t>
  </si>
  <si>
    <t>3860 W 95th Street</t>
  </si>
  <si>
    <t>632 – 670 E Main Street (even addresses)</t>
  </si>
  <si>
    <t>3500 - 3814 W 95th Street (even addresses)</t>
  </si>
  <si>
    <t>9417 - 9437 Mission Road (odd addresses)</t>
  </si>
  <si>
    <t xml:space="preserve">The jurisdiction codes contained in this publication will also be used when completing Vehicle Rental (VR-36) return. The tax rates contained in this document are ONLY used for Sales and Use tax returns. </t>
  </si>
  <si>
    <t>1640 – 1710 E Meadowlark Boulevard (even addresses)</t>
  </si>
  <si>
    <t>500 W Wyatt Earp Boulevard</t>
  </si>
  <si>
    <t>100 – 499 W Wyatt Earp Boulevard (odd and even addresses)</t>
  </si>
  <si>
    <t>501 – 520 W Wyatt Earp Boulevard (odd and even addresses)</t>
  </si>
  <si>
    <t>100 – 320 E Wyatt Earp Boulevard (even addresses)</t>
  </si>
  <si>
    <t>101 – 809 E Wyatt Earp Boulevard (odd addresses)</t>
  </si>
  <si>
    <t>1410 W Wyatt Earp Boulevard</t>
  </si>
  <si>
    <t>904 W Wyatt Earp Boulevard</t>
  </si>
  <si>
    <t xml:space="preserve">3932 Rainbow Boulevard </t>
  </si>
  <si>
    <t>3900 – 3930 Rainbow Boulevard (even addresses)</t>
  </si>
  <si>
    <t>3934 – 3944 Rainbow Boulevard (even addresses)</t>
  </si>
  <si>
    <t>3404 – 3448 Rainbow Boulevard (odd and even addresses)</t>
  </si>
  <si>
    <t>400 Speedway Boulevard</t>
  </si>
  <si>
    <t>8800 – 8816 Renner Boulevard (even addresses)</t>
  </si>
  <si>
    <t>8801 – 8817 Renner Boulevard (odd addresses)</t>
  </si>
  <si>
    <t xml:space="preserve">  9300 – 9498 Renner Boulevard (even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</si>
  <si>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</si>
  <si>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</si>
  <si>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</si>
  <si>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</si>
  <si>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</si>
  <si>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</si>
  <si>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</si>
  <si>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</si>
  <si>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</si>
  <si>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</si>
  <si>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</si>
  <si>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</si>
  <si>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</si>
  <si>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100 – 399 S McLean Boulevard (odd and even addresses)</t>
  </si>
  <si>
    <t>400 – 498 S McLean Boulevard (even addresses)</t>
  </si>
  <si>
    <t>100 – 398 N McLean Boulevard (even addresses)</t>
  </si>
  <si>
    <t>Liberal Plaza CID</t>
  </si>
  <si>
    <t>LIBC5</t>
  </si>
  <si>
    <t>OVC20</t>
  </si>
  <si>
    <t>Parsons Hospitality CID</t>
  </si>
  <si>
    <t>PARC1</t>
  </si>
  <si>
    <t>1505-1543 N Kansas Ave (odd addresses only)</t>
  </si>
  <si>
    <t xml:space="preserve">8223 W 103rd Street </t>
  </si>
  <si>
    <t>1500 Cattle Dr</t>
  </si>
  <si>
    <t>1501 Larsen Dr</t>
  </si>
  <si>
    <t>32513 W 200th Street</t>
  </si>
  <si>
    <t>CHECK</t>
  </si>
  <si>
    <t>601 E Douglas Avenue</t>
  </si>
  <si>
    <t xml:space="preserve">    Click on link to bring up state rate change effective January 1, 2022</t>
  </si>
  <si>
    <t>http://ksrevenue.org/pdf/edu960122.pdf</t>
  </si>
  <si>
    <t>Cherokee (Crawford County)</t>
  </si>
  <si>
    <t>Cherokee (Cherokee County)</t>
  </si>
  <si>
    <r>
      <rPr>
        <sz val="9"/>
        <color indexed="8"/>
        <rFont val="Arial"/>
        <family val="2"/>
      </rPr>
      <t>To obtain business forms, publications and other information, please visit our website at</t>
    </r>
    <r>
      <rPr>
        <sz val="9"/>
        <color indexed="12"/>
        <rFont val="Arial"/>
        <family val="2"/>
      </rPr>
      <t xml:space="preserve"> </t>
    </r>
    <r>
      <rPr>
        <b/>
        <sz val="9"/>
        <color theme="3"/>
        <rFont val="Arial"/>
        <family val="2"/>
      </rPr>
      <t>ksrevenue.gov</t>
    </r>
  </si>
  <si>
    <t xml:space="preserve">    The use of the above described methods will not result in lost sales or compensating tax monies to cities that do not impose a city sales/compensating tax. If you have additional questions, contact our office for assistance:  </t>
  </si>
  <si>
    <t xml:space="preserve">Abilene Family Dollar CID </t>
  </si>
  <si>
    <t>ABIC4</t>
  </si>
  <si>
    <t>1709 N Buckeye Ave</t>
  </si>
  <si>
    <t xml:space="preserve">Fairway 55th and Parkway CID </t>
  </si>
  <si>
    <t>FAIC1</t>
  </si>
  <si>
    <t>4100 - 4200 Shawnee Mission Parkway</t>
  </si>
  <si>
    <t>The CID share a common address with Comanche Plaza of 1701 N 14th Avenue. Harbor Freight and Best Water are located within the CID. All other businessess are in DODFO.</t>
  </si>
  <si>
    <t>Abilene Family Dollar CID</t>
  </si>
  <si>
    <t>Fairway 55th and Parkway CID</t>
  </si>
  <si>
    <t>http://ksrevenue.org/pdf/edu960422.pdf</t>
  </si>
  <si>
    <t>Click on link to bring up state rate change effective April 1, 2022</t>
  </si>
  <si>
    <t>Overland Park Galleria 115 CID</t>
  </si>
  <si>
    <t>Overland Park Brookridge 1 CID</t>
  </si>
  <si>
    <t>Click on link to bring up state rate change effective July 1, 2022</t>
  </si>
  <si>
    <t>http://ksrevenue.org/pdf/edu960722.pdf</t>
  </si>
  <si>
    <t>Garden City Plaza CID</t>
  </si>
  <si>
    <t>GARC4</t>
  </si>
  <si>
    <t>2204 E Kansas Avenue</t>
  </si>
  <si>
    <t>2206 E Kansas Avenue</t>
  </si>
  <si>
    <t xml:space="preserve">2214 E Kansas Avenue </t>
  </si>
  <si>
    <t>2302 E Kansas Avenue</t>
  </si>
  <si>
    <t>Gardner Plaza South CID</t>
  </si>
  <si>
    <t>GADC2</t>
  </si>
  <si>
    <t>29200 - 29401 W 187th Terrace (odd and even addresses)</t>
  </si>
  <si>
    <t>18700 - 18791 Vivian Street (odd and even addresses)</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</si>
  <si>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</si>
  <si>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</si>
  <si>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</si>
  <si>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</si>
  <si>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</si>
  <si>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</si>
  <si>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</si>
  <si>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</si>
  <si>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</si>
  <si>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</si>
  <si>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</si>
  <si>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</si>
  <si>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</si>
  <si>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</si>
  <si>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</si>
  <si>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 xml:space="preserve">  603 W 3rd Street</t>
  </si>
  <si>
    <t xml:space="preserve">  901 – 1001 Lareu Road (odd addresses)</t>
  </si>
  <si>
    <t xml:space="preserve">Garden City Plaza CID </t>
  </si>
  <si>
    <t xml:space="preserve">Junction City Burke's CID </t>
  </si>
  <si>
    <t xml:space="preserve">Liberal Venture Kansas CID </t>
  </si>
  <si>
    <t xml:space="preserve">Wichita Douglas Market Develpoment CID </t>
  </si>
  <si>
    <t>29220 - 29400 W 188th Street (even addresses)</t>
  </si>
  <si>
    <t xml:space="preserve">Goodland 24/7 Travel Store CID </t>
  </si>
  <si>
    <t>205 E Douglas Avenue</t>
  </si>
  <si>
    <t>221 - 223 E Douglas Avenue (odd addresses)</t>
  </si>
  <si>
    <r>
      <t xml:space="preserve">To set up a walkin appointment for the Topeka or Overland Park office use the Appointment Scheduler at: </t>
    </r>
    <r>
      <rPr>
        <b/>
        <sz val="9"/>
        <color theme="3"/>
        <rFont val="Arial"/>
        <family val="2"/>
      </rPr>
      <t>https://telegov.egov.com/kdor-tac</t>
    </r>
  </si>
  <si>
    <r>
      <t xml:space="preserve">By law, individuals and businesses are required to file their sales, compensating use, and withholding taxes electronically. Kansas offers several electronic file and pay solutions, so visit our </t>
    </r>
    <r>
      <rPr>
        <b/>
        <sz val="11"/>
        <color theme="3"/>
        <rFont val="Arial"/>
        <family val="2"/>
      </rPr>
      <t>website</t>
    </r>
    <r>
      <rPr>
        <sz val="11"/>
        <rFont val="Arial"/>
        <family val="2"/>
      </rPr>
      <t xml:space="preserve"> for the most up-to-date electronic filing information.</t>
    </r>
  </si>
  <si>
    <t>The combined sales tax rates listed in this booklet are effective October 1, 2022.</t>
  </si>
  <si>
    <t>Rev. 7-22</t>
  </si>
  <si>
    <r>
      <t xml:space="preserve">Kansas City Homefield - Menards STAR BOND - </t>
    </r>
    <r>
      <rPr>
        <b/>
        <sz val="9"/>
        <color rgb="FFFF0000"/>
        <rFont val="Arial"/>
        <family val="2"/>
      </rPr>
      <t>Terminated 10-1-22</t>
    </r>
  </si>
  <si>
    <t>Colby 24/7 Triplett CID</t>
  </si>
  <si>
    <t>1980 S Range Avenue</t>
  </si>
  <si>
    <t>1990 S Range Avenue</t>
  </si>
  <si>
    <t>COLC1</t>
  </si>
  <si>
    <t>Lenexa Ten Ridge CID</t>
  </si>
  <si>
    <t>LEC13</t>
  </si>
  <si>
    <t>Manhattan Art and Light Star Bond</t>
  </si>
  <si>
    <t>MANAL</t>
  </si>
  <si>
    <t>322 Pierre Street</t>
  </si>
  <si>
    <t>311 - 317 Houston Street  (odd addresses)</t>
  </si>
  <si>
    <r>
      <t>Wichita K-96 Greenwich STAR Bond CID -</t>
    </r>
    <r>
      <rPr>
        <b/>
        <sz val="9"/>
        <color rgb="FFFF0000"/>
        <rFont val="Arial"/>
        <family val="2"/>
      </rPr>
      <t xml:space="preserve"> Terminated 10-1-22</t>
    </r>
  </si>
  <si>
    <r>
      <t xml:space="preserve">Ottawa South 59 TDD </t>
    </r>
    <r>
      <rPr>
        <b/>
        <sz val="9"/>
        <color rgb="FFFF0000"/>
        <rFont val="Arial"/>
        <family val="2"/>
      </rPr>
      <t>- Terminated 10-1-22</t>
    </r>
  </si>
  <si>
    <t>1201 – 1601 N 98th Street (odd addresses)</t>
  </si>
  <si>
    <t>1700 N 100th Terrace</t>
  </si>
  <si>
    <t>1702 N 100th Terrace</t>
  </si>
  <si>
    <t>1337 - 1729 N 90th Street (odd addresses)</t>
  </si>
  <si>
    <t>9338 State Avenue</t>
  </si>
  <si>
    <t>1133 - 1235 N 94th Street (odd addresses)</t>
  </si>
  <si>
    <t>1701 N 100th Terrace</t>
  </si>
  <si>
    <t>1537 – 1715 N 94th Street (odd addresses)</t>
  </si>
  <si>
    <t>201 – 335 Pierre Street (odd addresses)</t>
  </si>
  <si>
    <t>Manhattan Marketplace TDD and Flint Hills North Star Bond</t>
  </si>
  <si>
    <t>143 N McLean Boulevard</t>
  </si>
  <si>
    <t>101 – 141 N McLean Boulevard (odd addresses)</t>
  </si>
  <si>
    <t xml:space="preserve">    Click on link to bring up state rate change effective October 1, 2022</t>
  </si>
  <si>
    <t>http://ksrevenue.org/pdf/edu961022.pdf</t>
  </si>
  <si>
    <t>Manhattan Flint Hills South TDD and Flint Hills South Star Bond</t>
  </si>
  <si>
    <t xml:space="preserve">  2500 – 2599 N Greenwich Road (odd and even addresses)</t>
  </si>
  <si>
    <t xml:space="preserve">  2614 – 2618 N Greenwich Court (even addresses)</t>
  </si>
  <si>
    <t xml:space="preserve">  2628 – 2670 N Greenwich Court (odd and even addresses)</t>
  </si>
  <si>
    <t xml:space="preserve">  2688 – 2692 N Greenwich Court (odd and even addresses)</t>
  </si>
  <si>
    <t xml:space="preserve">  2758 – 2764 N Greenwich Court (odd and even addresses)</t>
  </si>
  <si>
    <t>9002 – 9336 State Avenue (even addresses)</t>
  </si>
  <si>
    <t>18000 - 18299 W 101th Street (Even and odd addresses)</t>
  </si>
  <si>
    <t>145 – 199 N McLean Boulevard (odd addresses)</t>
  </si>
  <si>
    <t>205 - 223 S 4th Street (odd addresses)</t>
  </si>
  <si>
    <r>
      <rPr>
        <u/>
        <sz val="10"/>
        <color rgb="FF0000FF"/>
        <rFont val="Arial"/>
        <family val="2"/>
      </rPr>
      <t>Kansas City Homefield - Menards STAR Bond</t>
    </r>
    <r>
      <rPr>
        <u/>
        <sz val="10"/>
        <color indexed="12"/>
        <rFont val="Arial"/>
        <family val="2"/>
      </rPr>
      <t xml:space="preserve"> </t>
    </r>
    <r>
      <rPr>
        <u/>
        <sz val="10"/>
        <color rgb="FFFF0000"/>
        <rFont val="Arial"/>
        <family val="2"/>
      </rPr>
      <t>Terminated 10-01-22</t>
    </r>
  </si>
  <si>
    <r>
      <t xml:space="preserve">Ottawa South 59 TDD </t>
    </r>
    <r>
      <rPr>
        <u/>
        <sz val="10"/>
        <color rgb="FFFF0000"/>
        <rFont val="Arial"/>
        <family val="2"/>
      </rPr>
      <t>Terminated 10-01-22</t>
    </r>
  </si>
  <si>
    <r>
      <t>Wichita K-96 Greenwich STAR Bond CID</t>
    </r>
    <r>
      <rPr>
        <u/>
        <sz val="10"/>
        <color rgb="FFFF0000"/>
        <rFont val="Arial"/>
        <family val="2"/>
      </rPr>
      <t xml:space="preserve"> Terminated 10-01-22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</si>
</sst>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69">
    <font>
      <sz val="10"/>
      <name val="Arial"/>
    </font>
    <font>
      <sz val="10"/>
      <name val="Arial"/>
      <family val="2"/>
    </font>
    <font>
      <sz val="12"/>
      <name val="Arial MT"/>
    </font>
    <font>
      <sz val="9"/>
      <name val="Arial"/>
      <family val="2"/>
    </font>
    <font>
      <sz val="9.5"/>
      <name val="Arial"/>
      <family val="2"/>
    </font>
    <font>
      <b/>
      <sz val="10"/>
      <name val="Times New Roman"/>
      <family val="1"/>
    </font>
    <font>
      <b/>
      <sz val="8"/>
      <name val="Times New Roman"/>
      <family val="1"/>
    </font>
    <font>
      <b/>
      <sz val="9"/>
      <name val="Times New Roman"/>
      <family val="1"/>
    </font>
    <font>
      <sz val="8"/>
      <name val="Arial"/>
      <family val="2"/>
    </font>
    <font>
      <u/>
      <sz val="10"/>
      <color indexed="12"/>
      <name val="Arial"/>
      <family val="2"/>
    </font>
    <font>
      <sz val="9"/>
      <name val="Arial Narrow"/>
      <family val="2"/>
    </font>
    <font>
      <sz val="9"/>
      <name val="Times New Roman"/>
      <family val="1"/>
    </font>
    <font>
      <b/>
      <sz val="12"/>
      <color indexed="12"/>
      <name val="Times New Roman"/>
      <family val="1"/>
    </font>
    <font>
      <b/>
      <sz val="9"/>
      <color indexed="8"/>
      <name val="Times New Roman"/>
      <family val="1"/>
    </font>
    <font>
      <b/>
      <sz val="10"/>
      <name val="Arial"/>
      <family val="2"/>
    </font>
    <font>
      <b/>
      <sz val="9"/>
      <name val="Arial"/>
      <family val="2"/>
    </font>
    <font>
      <sz val="9"/>
      <color indexed="10"/>
      <name val="Arial"/>
      <family val="2"/>
    </font>
    <font>
      <b/>
      <sz val="10"/>
      <name val="Arial"/>
      <family val="2"/>
    </font>
    <font>
      <sz val="9.5"/>
      <color indexed="8"/>
      <name val="Arial"/>
      <family val="2"/>
    </font>
    <font>
      <b/>
      <sz val="9"/>
      <color indexed="8"/>
      <name val="Arial"/>
      <family val="2"/>
    </font>
    <font>
      <sz val="9"/>
      <color indexed="8"/>
      <name val="Arial"/>
      <family val="2"/>
    </font>
    <font>
      <b/>
      <sz val="7.5"/>
      <color indexed="9"/>
      <name val="Arial"/>
      <family val="2"/>
    </font>
    <font>
      <b/>
      <vertAlign val="superscript"/>
      <sz val="9"/>
      <name val="Arial"/>
      <family val="2"/>
    </font>
    <font>
      <sz val="10"/>
      <color indexed="18"/>
      <name val="Arial"/>
      <family val="2"/>
    </font>
    <font>
      <sz val="8"/>
      <name val="Times New Roman"/>
      <family val="1"/>
    </font>
    <font>
      <sz val="9.5"/>
      <name val="Times New Roman"/>
      <family val="1"/>
    </font>
    <font>
      <sz val="10"/>
      <color indexed="10"/>
      <name val="Arial"/>
      <family val="2"/>
    </font>
    <font>
      <sz val="11"/>
      <name val="Arial"/>
      <family val="2"/>
    </font>
    <font>
      <b/>
      <sz val="13"/>
      <color indexed="9"/>
      <name val="Arial"/>
      <family val="2"/>
    </font>
    <font>
      <b/>
      <sz val="12"/>
      <color indexed="9"/>
      <name val="Arial"/>
      <family val="2"/>
    </font>
    <font>
      <sz val="10"/>
      <name val="Arial"/>
      <family val="2"/>
    </font>
    <font>
      <b/>
      <sz val="8"/>
      <name val="Arial"/>
      <family val="2"/>
    </font>
    <font>
      <b/>
      <sz val="11"/>
      <name val="Arial"/>
      <family val="2"/>
    </font>
    <font>
      <sz val="12"/>
      <name val="Arial"/>
      <family val="2"/>
    </font>
    <font>
      <sz val="11"/>
      <color indexed="12"/>
      <name val="Arial"/>
      <family val="2"/>
    </font>
    <font>
      <b/>
      <sz val="10"/>
      <color indexed="12"/>
      <name val="Arial"/>
      <family val="2"/>
    </font>
    <font>
      <b/>
      <sz val="9"/>
      <color indexed="9"/>
      <name val="Arial"/>
      <family val="2"/>
    </font>
    <font>
      <sz val="4"/>
      <name val="Arial"/>
      <family val="2"/>
    </font>
    <font>
      <b/>
      <sz val="8.5"/>
      <name val="Arial"/>
      <family val="2"/>
    </font>
    <font>
      <strike/>
      <sz val="9.5"/>
      <name val="Arial"/>
      <family val="2"/>
    </font>
    <font>
      <strike/>
      <sz val="9"/>
      <name val="Arial"/>
      <family val="2"/>
    </font>
    <font>
      <b/>
      <sz val="8.75"/>
      <name val="Arial"/>
      <family val="2"/>
    </font>
    <font>
      <vertAlign val="superscript"/>
      <sz val="9.5"/>
      <name val="Arial"/>
      <family val="2"/>
    </font>
    <font>
      <sz val="9"/>
      <color theme="1"/>
      <name val="Arial"/>
      <family val="2"/>
    </font>
    <font>
      <b/>
      <sz val="7.5"/>
      <color theme="1"/>
      <name val="Arial"/>
      <family val="2"/>
    </font>
    <font>
      <b/>
      <sz val="7.5"/>
      <color rgb="FFFF0000"/>
      <name val="Arial"/>
      <family val="2"/>
    </font>
    <font>
      <b/>
      <sz val="10"/>
      <color rgb="FFFF0000"/>
      <name val="Arial"/>
      <family val="2"/>
    </font>
    <font>
      <b/>
      <sz val="11"/>
      <color rgb="FFFF0000"/>
      <name val="Arial"/>
      <family val="2"/>
    </font>
    <font>
      <b/>
      <sz val="9"/>
      <color rgb="FF7030A0"/>
      <name val="Arial"/>
      <family val="2"/>
    </font>
    <font>
      <sz val="20"/>
      <color rgb="FFFF0000"/>
      <name val="Arial"/>
      <family val="2"/>
    </font>
    <font>
      <b/>
      <sz val="9"/>
      <color theme="1"/>
      <name val="Arial"/>
      <family val="2"/>
    </font>
    <font>
      <sz val="9"/>
      <color rgb="FFFF0000"/>
      <name val="Arial"/>
      <family val="2"/>
    </font>
    <font>
      <b/>
      <sz val="9"/>
      <color rgb="FFFF0000"/>
      <name val="Arial"/>
      <family val="2"/>
    </font>
    <font>
      <sz val="9.5"/>
      <color rgb="FF000000"/>
      <name val="Arial"/>
      <family val="2"/>
    </font>
    <font>
      <b/>
      <sz val="22"/>
      <color theme="2"/>
      <name val="Arial"/>
      <family val="2"/>
    </font>
    <font>
      <b/>
      <sz val="9"/>
      <color theme="3"/>
      <name val="Arial"/>
      <family val="2"/>
    </font>
    <font>
      <sz val="9.5"/>
      <name val="Arial Narrow"/>
      <family val="2"/>
    </font>
    <font>
      <sz val="9.5"/>
      <color theme="1"/>
      <name val="Arial"/>
      <family val="2"/>
    </font>
    <font>
      <b/>
      <sz val="7"/>
      <color theme="1"/>
      <name val="Arial"/>
      <family val="2"/>
    </font>
    <font>
      <sz val="9"/>
      <color theme="3"/>
      <name val="Arial"/>
      <family val="2"/>
    </font>
    <font>
      <sz val="9"/>
      <color indexed="12"/>
      <name val="Arial"/>
      <family val="2"/>
    </font>
    <font>
      <sz val="8.75"/>
      <name val="Arial"/>
      <family val="2"/>
    </font>
    <font>
      <b/>
      <sz val="4"/>
      <name val="Arial"/>
      <family val="2"/>
    </font>
    <font>
      <sz val="9.5"/>
      <color rgb="FF0000FF"/>
      <name val="Arial"/>
      <family val="2"/>
    </font>
    <font>
      <sz val="9"/>
      <color rgb="FF0000FF"/>
      <name val="Arial"/>
      <family val="2"/>
    </font>
    <font>
      <u/>
      <sz val="9"/>
      <name val="Arial"/>
      <family val="2"/>
    </font>
    <font>
      <b/>
      <sz val="11"/>
      <color theme="3"/>
      <name val="Arial"/>
      <family val="2"/>
    </font>
    <font>
      <u/>
      <sz val="10"/>
      <color rgb="FFFF0000"/>
      <name val="Arial"/>
      <family val="2"/>
    </font>
    <font>
      <u/>
      <sz val="10"/>
      <color rgb="FF0000FF"/>
      <name val="Arial"/>
      <family val="2"/>
    </font>
  </fonts>
  <fills count="4">
    <fill>
      <patternFill patternType="none"/>
    </fill>
    <fill>
      <patternFill patternType="gray125"/>
    </fill>
    <fill>
      <patternFill patternType="solid">
        <fgColor rgb="FF000066"/>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cellStyleXfs>
  <cellXfs count="308">
    <xf numFmtId="0" fontId="0" fillId="0" borderId="0" xfId="0"/>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7" fillId="0" borderId="0" xfId="0" applyFont="1" applyBorder="1" applyAlignment="1">
      <alignment vertical="center"/>
    </xf>
    <xf numFmtId="165" fontId="7" fillId="0" borderId="0" xfId="0" applyNumberFormat="1" applyFont="1" applyBorder="1" applyAlignment="1">
      <alignment horizontal="center" vertical="center"/>
    </xf>
    <xf numFmtId="165" fontId="5" fillId="0" borderId="0" xfId="0" applyNumberFormat="1" applyFont="1" applyAlignment="1">
      <alignment horizontal="center"/>
    </xf>
    <xf numFmtId="0" fontId="5" fillId="0" borderId="0" xfId="0" applyFont="1" applyBorder="1" applyAlignment="1">
      <alignment vertical="center"/>
    </xf>
    <xf numFmtId="165"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xf>
    <xf numFmtId="165" fontId="7" fillId="0" borderId="0" xfId="0" applyNumberFormat="1" applyFont="1" applyBorder="1" applyAlignment="1">
      <alignment horizontal="center"/>
    </xf>
    <xf numFmtId="0" fontId="3" fillId="0" borderId="0" xfId="0" applyFont="1" applyBorder="1"/>
    <xf numFmtId="0" fontId="7" fillId="0" borderId="0" xfId="0" applyFont="1" applyBorder="1" applyAlignment="1">
      <alignment horizontal="justify"/>
    </xf>
    <xf numFmtId="0" fontId="12"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wrapText="1"/>
    </xf>
    <xf numFmtId="0" fontId="11" fillId="0" borderId="0" xfId="0" applyFont="1" applyAlignment="1">
      <alignment horizontal="justify" wrapText="1"/>
    </xf>
    <xf numFmtId="0" fontId="13" fillId="0" borderId="0" xfId="0" applyFont="1" applyBorder="1" applyAlignment="1">
      <alignment horizontal="justify"/>
    </xf>
    <xf numFmtId="0" fontId="15" fillId="0" borderId="0" xfId="0" applyFont="1" applyBorder="1" applyAlignment="1">
      <alignment horizontal="justify"/>
    </xf>
    <xf numFmtId="0" fontId="7" fillId="0" borderId="0" xfId="0" applyNumberFormat="1" applyFont="1" applyBorder="1" applyAlignment="1">
      <alignment horizontal="justify"/>
    </xf>
    <xf numFmtId="0" fontId="14" fillId="0" borderId="0" xfId="0" applyFont="1" applyBorder="1" applyAlignment="1"/>
    <xf numFmtId="0" fontId="7" fillId="0" borderId="0" xfId="0" applyFont="1" applyFill="1" applyBorder="1" applyAlignment="1">
      <alignment horizontal="center" vertical="center"/>
    </xf>
    <xf numFmtId="165" fontId="0" fillId="0" borderId="0" xfId="0" applyNumberFormat="1" applyAlignment="1">
      <alignment wrapText="1"/>
    </xf>
    <xf numFmtId="0" fontId="17" fillId="0" borderId="0" xfId="0" applyFont="1" applyAlignment="1">
      <alignment horizontal="center"/>
    </xf>
    <xf numFmtId="0" fontId="5" fillId="0" borderId="0" xfId="0" applyFont="1" applyBorder="1" applyAlignment="1">
      <alignment horizontal="center"/>
    </xf>
    <xf numFmtId="0" fontId="0" fillId="0" borderId="0" xfId="0" applyAlignment="1"/>
    <xf numFmtId="0" fontId="9" fillId="0" borderId="0" xfId="1" applyAlignment="1" applyProtection="1">
      <alignment horizontal="left"/>
    </xf>
    <xf numFmtId="0" fontId="3" fillId="0" borderId="0" xfId="0" applyFont="1" applyBorder="1" applyAlignment="1">
      <alignment vertical="center"/>
    </xf>
    <xf numFmtId="0" fontId="16" fillId="0" borderId="0" xfId="0" applyFont="1" applyBorder="1" applyAlignment="1">
      <alignment vertical="center"/>
    </xf>
    <xf numFmtId="0" fontId="10" fillId="0" borderId="0" xfId="0" applyFont="1" applyBorder="1" applyAlignment="1">
      <alignment vertical="center"/>
    </xf>
    <xf numFmtId="0" fontId="3" fillId="0" borderId="0" xfId="0" applyFont="1" applyAlignment="1"/>
    <xf numFmtId="0" fontId="4" fillId="0" borderId="0" xfId="0" applyFont="1" applyBorder="1" applyAlignment="1">
      <alignment vertical="center"/>
    </xf>
    <xf numFmtId="0" fontId="0" fillId="0" borderId="0" xfId="0" applyAlignment="1">
      <alignment vertical="center"/>
    </xf>
    <xf numFmtId="0" fontId="23" fillId="0" borderId="0" xfId="0" applyFont="1"/>
    <xf numFmtId="0" fontId="8" fillId="0" borderId="0" xfId="0" applyFont="1" applyAlignment="1"/>
    <xf numFmtId="0" fontId="24" fillId="0" borderId="0" xfId="0" applyFont="1" applyAlignment="1">
      <alignment horizontal="justify" vertical="center" wrapText="1"/>
    </xf>
    <xf numFmtId="0" fontId="24" fillId="0" borderId="0" xfId="0" applyFont="1" applyAlignment="1"/>
    <xf numFmtId="0" fontId="26" fillId="0" borderId="0" xfId="0" applyFont="1" applyAlignment="1"/>
    <xf numFmtId="0" fontId="25" fillId="0" borderId="0" xfId="0" applyFont="1" applyAlignment="1">
      <alignment horizontal="justify" vertical="center" wrapText="1"/>
    </xf>
    <xf numFmtId="0" fontId="4" fillId="0" borderId="0" xfId="0" applyFont="1" applyAlignment="1"/>
    <xf numFmtId="0" fontId="25" fillId="0" borderId="0" xfId="0" applyFont="1" applyAlignment="1"/>
    <xf numFmtId="166" fontId="21" fillId="2" borderId="0" xfId="0" applyNumberFormat="1" applyFont="1" applyFill="1" applyBorder="1" applyAlignment="1" applyProtection="1">
      <alignment horizontal="center" vertical="center" wrapText="1"/>
      <protection locked="0"/>
    </xf>
    <xf numFmtId="166" fontId="21" fillId="3" borderId="0" xfId="0" applyNumberFormat="1" applyFont="1" applyFill="1" applyBorder="1" applyAlignment="1" applyProtection="1">
      <alignment horizontal="center" vertical="center" wrapText="1"/>
      <protection locked="0"/>
    </xf>
    <xf numFmtId="166" fontId="4" fillId="0" borderId="0" xfId="0" applyNumberFormat="1" applyFont="1" applyBorder="1" applyAlignment="1" applyProtection="1">
      <alignment horizontal="center" vertical="center"/>
      <protection locked="0"/>
    </xf>
    <xf numFmtId="166" fontId="18" fillId="0" borderId="0" xfId="0" applyNumberFormat="1" applyFont="1" applyBorder="1" applyAlignment="1" applyProtection="1">
      <alignment horizontal="center" vertical="center"/>
      <protection locked="0"/>
    </xf>
    <xf numFmtId="166"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locked="0"/>
    </xf>
    <xf numFmtId="166" fontId="10" fillId="0" borderId="0" xfId="0" applyNumberFormat="1" applyFont="1" applyBorder="1" applyAlignment="1" applyProtection="1">
      <alignment horizontal="center" vertical="center"/>
      <protection locked="0"/>
    </xf>
    <xf numFmtId="165"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21" fillId="2"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3" fillId="0" borderId="0" xfId="0" applyFont="1" applyBorder="1" applyAlignment="1" applyProtection="1">
      <protection locked="0"/>
    </xf>
    <xf numFmtId="0" fontId="3" fillId="0" borderId="0" xfId="0" applyFont="1" applyBorder="1" applyProtection="1">
      <protection locked="0"/>
    </xf>
    <xf numFmtId="0" fontId="15" fillId="0" borderId="0" xfId="0" applyFont="1" applyBorder="1" applyAlignment="1" applyProtection="1">
      <alignment vertical="center"/>
      <protection locked="0"/>
    </xf>
    <xf numFmtId="166" fontId="21" fillId="2"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center"/>
    </xf>
    <xf numFmtId="0" fontId="3" fillId="0" borderId="0" xfId="0" applyFont="1" applyBorder="1" applyProtection="1"/>
    <xf numFmtId="165" fontId="21" fillId="2" borderId="0" xfId="0" applyNumberFormat="1" applyFont="1" applyFill="1" applyBorder="1" applyAlignment="1" applyProtection="1">
      <alignment horizontal="center" vertical="center" wrapText="1"/>
      <protection locked="0" hidden="1"/>
    </xf>
    <xf numFmtId="165" fontId="3" fillId="0" borderId="0" xfId="0" applyNumberFormat="1" applyFont="1" applyBorder="1" applyAlignment="1" applyProtection="1">
      <protection locked="0" hidden="1"/>
    </xf>
    <xf numFmtId="164" fontId="29" fillId="2" borderId="0" xfId="3" applyFont="1" applyFill="1" applyBorder="1" applyAlignment="1" applyProtection="1">
      <alignment horizontal="left" vertical="center" wrapText="1"/>
    </xf>
    <xf numFmtId="165" fontId="21" fillId="2" borderId="0" xfId="0" applyNumberFormat="1" applyFont="1" applyFill="1" applyBorder="1" applyAlignment="1" applyProtection="1">
      <alignment horizontal="center" vertical="center" wrapText="1"/>
      <protection locked="0"/>
    </xf>
    <xf numFmtId="0" fontId="27" fillId="0" borderId="0" xfId="0" applyFont="1" applyBorder="1" applyAlignment="1">
      <alignment vertical="center" wrapText="1"/>
    </xf>
    <xf numFmtId="165" fontId="43" fillId="0" borderId="0" xfId="0" applyNumberFormat="1" applyFont="1" applyBorder="1" applyAlignment="1">
      <alignment horizontal="center" vertical="center"/>
    </xf>
    <xf numFmtId="165" fontId="43" fillId="0" borderId="0" xfId="4" applyNumberFormat="1" applyFont="1" applyBorder="1" applyAlignment="1" applyProtection="1">
      <alignment horizontal="center" vertical="center"/>
      <protection locked="0"/>
    </xf>
    <xf numFmtId="165" fontId="44" fillId="0" borderId="0" xfId="0" applyNumberFormat="1" applyFont="1" applyBorder="1" applyAlignment="1">
      <alignment horizontal="center" vertical="center" wrapText="1"/>
    </xf>
    <xf numFmtId="165" fontId="44" fillId="0" borderId="0" xfId="4" applyNumberFormat="1" applyFont="1" applyBorder="1" applyAlignment="1" applyProtection="1">
      <alignment horizontal="center" vertical="center" wrapText="1"/>
      <protection locked="0"/>
    </xf>
    <xf numFmtId="0" fontId="45" fillId="0" borderId="0" xfId="0" applyFont="1" applyBorder="1" applyAlignment="1">
      <alignment horizontal="center" vertical="center" wrapText="1"/>
    </xf>
    <xf numFmtId="165" fontId="3"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Fill="1" applyAlignment="1"/>
    <xf numFmtId="0" fontId="3" fillId="0" borderId="0" xfId="0" applyFont="1" applyBorder="1" applyAlignment="1" applyProtection="1">
      <alignment vertical="center"/>
      <protection locked="0"/>
    </xf>
    <xf numFmtId="166" fontId="15" fillId="0" borderId="0" xfId="0" applyNumberFormat="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65" fontId="3" fillId="0" borderId="0" xfId="0" applyNumberFormat="1" applyFont="1" applyBorder="1" applyAlignment="1" applyProtection="1">
      <alignment horizontal="center" vertical="center"/>
    </xf>
    <xf numFmtId="0" fontId="3" fillId="0" borderId="2" xfId="0"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xf>
    <xf numFmtId="166" fontId="3"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xf>
    <xf numFmtId="166" fontId="3" fillId="0" borderId="1" xfId="0" applyNumberFormat="1" applyFont="1" applyBorder="1" applyAlignment="1" applyProtection="1">
      <alignment horizontal="center" vertical="center"/>
      <protection locked="0"/>
    </xf>
    <xf numFmtId="10" fontId="3" fillId="0" borderId="2" xfId="0" applyNumberFormat="1" applyFont="1" applyBorder="1" applyAlignment="1" applyProtection="1">
      <alignment horizontal="center" vertical="center"/>
      <protection locked="0"/>
    </xf>
    <xf numFmtId="10" fontId="3" fillId="0" borderId="1" xfId="0" applyNumberFormat="1" applyFont="1" applyBorder="1" applyAlignment="1" applyProtection="1">
      <alignment horizontal="center" vertical="center"/>
      <protection locked="0"/>
    </xf>
    <xf numFmtId="0" fontId="3" fillId="0" borderId="0" xfId="0" applyNumberFormat="1" applyFont="1" applyAlignment="1">
      <alignment horizontal="justify" vertical="center" wrapText="1"/>
    </xf>
    <xf numFmtId="0" fontId="15" fillId="0" borderId="0" xfId="0" applyFont="1" applyAlignment="1"/>
    <xf numFmtId="0" fontId="4" fillId="0" borderId="0" xfId="0"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0" fontId="31" fillId="0" borderId="0" xfId="0" applyFont="1" applyAlignment="1"/>
    <xf numFmtId="0" fontId="1" fillId="0" borderId="0" xfId="0" applyFont="1" applyAlignment="1">
      <alignment vertical="center"/>
    </xf>
    <xf numFmtId="0" fontId="1" fillId="0" borderId="0" xfId="0" applyFont="1" applyAlignment="1"/>
    <xf numFmtId="0" fontId="14" fillId="0" borderId="0" xfId="0" applyFont="1" applyAlignment="1">
      <alignment horizontal="center"/>
    </xf>
    <xf numFmtId="165" fontId="14" fillId="0" borderId="0" xfId="0" applyNumberFormat="1" applyFont="1" applyAlignment="1">
      <alignment horizontal="center"/>
    </xf>
    <xf numFmtId="0" fontId="46" fillId="0" borderId="0" xfId="0" applyFont="1" applyAlignment="1">
      <alignment horizontal="left"/>
    </xf>
    <xf numFmtId="0" fontId="14" fillId="0" borderId="0" xfId="0" applyFont="1" applyAlignment="1">
      <alignment horizontal="left" vertical="center"/>
    </xf>
    <xf numFmtId="0" fontId="35" fillId="0" borderId="0" xfId="0" applyFont="1" applyAlignment="1">
      <alignment horizontal="center" vertical="center"/>
    </xf>
    <xf numFmtId="0" fontId="15" fillId="0" borderId="0" xfId="0" applyFont="1" applyBorder="1" applyAlignment="1">
      <alignment horizontal="center"/>
    </xf>
    <xf numFmtId="0" fontId="14" fillId="0" borderId="0" xfId="0" applyFont="1" applyBorder="1" applyAlignment="1">
      <alignment horizontal="center"/>
    </xf>
    <xf numFmtId="0" fontId="47" fillId="0" borderId="0" xfId="0" applyFont="1" applyAlignment="1">
      <alignment vertical="center" wrapText="1"/>
    </xf>
    <xf numFmtId="0" fontId="32" fillId="0" borderId="0" xfId="0" applyFont="1" applyAlignment="1">
      <alignment vertical="center" wrapText="1"/>
    </xf>
    <xf numFmtId="0" fontId="15" fillId="0" borderId="1" xfId="0" applyFont="1" applyBorder="1" applyAlignment="1" applyProtection="1">
      <alignment vertical="center"/>
      <protection locked="0"/>
    </xf>
    <xf numFmtId="165" fontId="43" fillId="0" borderId="0" xfId="0" applyNumberFormat="1" applyFont="1" applyBorder="1" applyAlignment="1">
      <alignment horizontal="center" vertical="center" wrapText="1"/>
    </xf>
    <xf numFmtId="165" fontId="43" fillId="0" borderId="0" xfId="4"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10"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hidden="1"/>
    </xf>
    <xf numFmtId="166" fontId="3" fillId="0" borderId="0" xfId="0" applyNumberFormat="1" applyFont="1" applyBorder="1" applyAlignment="1" applyProtection="1">
      <alignment horizontal="center" vertical="center"/>
    </xf>
    <xf numFmtId="166" fontId="15" fillId="0" borderId="0" xfId="0" applyNumberFormat="1" applyFont="1" applyBorder="1" applyAlignment="1" applyProtection="1">
      <alignment horizontal="center" vertical="center"/>
    </xf>
    <xf numFmtId="165" fontId="15" fillId="0" borderId="0" xfId="0" applyNumberFormat="1" applyFont="1" applyBorder="1" applyAlignment="1" applyProtection="1">
      <alignment horizontal="center" vertical="center"/>
    </xf>
    <xf numFmtId="0" fontId="15" fillId="0" borderId="0" xfId="0" applyFont="1" applyBorder="1" applyAlignment="1">
      <alignment vertical="center"/>
    </xf>
    <xf numFmtId="0" fontId="3" fillId="0" borderId="1" xfId="0" applyFont="1" applyBorder="1" applyAlignment="1" applyProtection="1">
      <alignment vertical="center"/>
      <protection locked="0"/>
    </xf>
    <xf numFmtId="165" fontId="3" fillId="0" borderId="1" xfId="0" applyNumberFormat="1" applyFont="1" applyBorder="1" applyAlignment="1" applyProtection="1">
      <alignment horizontal="center" vertical="center"/>
      <protection hidden="1"/>
    </xf>
    <xf numFmtId="166" fontId="3" fillId="0" borderId="1" xfId="0" applyNumberFormat="1" applyFont="1" applyBorder="1" applyAlignment="1" applyProtection="1">
      <alignment horizontal="center" vertical="center"/>
    </xf>
    <xf numFmtId="0" fontId="3" fillId="0" borderId="0" xfId="0" applyFont="1" applyBorder="1" applyAlignment="1" applyProtection="1">
      <alignment vertical="center"/>
    </xf>
    <xf numFmtId="165" fontId="3" fillId="0" borderId="2" xfId="0" applyNumberFormat="1" applyFont="1" applyBorder="1" applyAlignment="1" applyProtection="1">
      <alignment horizontal="center" vertical="center"/>
      <protection hidden="1"/>
    </xf>
    <xf numFmtId="166" fontId="3" fillId="0" borderId="2" xfId="0" applyNumberFormat="1" applyFont="1" applyBorder="1" applyAlignment="1" applyProtection="1">
      <alignment horizontal="center" vertical="center"/>
    </xf>
    <xf numFmtId="0" fontId="15" fillId="0" borderId="0" xfId="0" applyFont="1" applyBorder="1" applyAlignment="1" applyProtection="1">
      <alignment vertical="center"/>
    </xf>
    <xf numFmtId="166" fontId="3" fillId="0" borderId="0" xfId="0" applyNumberFormat="1"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0" fontId="3" fillId="0" borderId="0" xfId="0" applyFont="1" applyAlignment="1" applyProtection="1">
      <alignment horizontal="justify" vertical="center"/>
      <protection locked="0"/>
    </xf>
    <xf numFmtId="165" fontId="3" fillId="0" borderId="2" xfId="4" applyNumberFormat="1" applyFont="1" applyFill="1" applyBorder="1" applyAlignment="1" applyProtection="1">
      <alignment horizontal="center" vertical="center"/>
      <protection locked="0"/>
    </xf>
    <xf numFmtId="165" fontId="3" fillId="0" borderId="0" xfId="4" applyNumberFormat="1" applyFont="1" applyFill="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165" fontId="48" fillId="0" borderId="0" xfId="4" applyNumberFormat="1" applyFont="1" applyFill="1" applyBorder="1" applyAlignment="1" applyProtection="1">
      <alignment horizontal="center" vertical="center"/>
      <protection locked="0"/>
    </xf>
    <xf numFmtId="165" fontId="48" fillId="0" borderId="0" xfId="0" applyNumberFormat="1" applyFont="1" applyBorder="1" applyAlignment="1" applyProtection="1">
      <alignment horizontal="center" vertical="center"/>
      <protection hidden="1"/>
    </xf>
    <xf numFmtId="166" fontId="48" fillId="0" borderId="0" xfId="0" applyNumberFormat="1" applyFont="1" applyBorder="1" applyAlignment="1" applyProtection="1">
      <alignment horizontal="center" vertical="center"/>
    </xf>
    <xf numFmtId="0" fontId="3" fillId="0" borderId="0" xfId="0" applyFont="1" applyFill="1" applyBorder="1" applyAlignment="1" applyProtection="1">
      <alignment vertical="center"/>
      <protection locked="0"/>
    </xf>
    <xf numFmtId="166"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165" fontId="3" fillId="0" borderId="0" xfId="0" applyNumberFormat="1" applyFont="1" applyBorder="1" applyAlignment="1" applyProtection="1">
      <alignment horizontal="left" vertical="center"/>
      <protection locked="0"/>
    </xf>
    <xf numFmtId="165" fontId="3" fillId="0" borderId="1" xfId="4" applyNumberFormat="1" applyFont="1" applyFill="1" applyBorder="1" applyAlignment="1" applyProtection="1">
      <alignment horizontal="center" vertical="center"/>
      <protection locked="0"/>
    </xf>
    <xf numFmtId="0" fontId="20" fillId="0" borderId="0" xfId="0" applyFont="1" applyBorder="1" applyAlignment="1" applyProtection="1">
      <alignment vertical="center"/>
      <protection locked="0"/>
    </xf>
    <xf numFmtId="166" fontId="3" fillId="0" borderId="0" xfId="0" applyNumberFormat="1" applyFont="1" applyBorder="1" applyAlignment="1" applyProtection="1">
      <alignment vertical="center" wrapText="1"/>
      <protection locked="0"/>
    </xf>
    <xf numFmtId="165"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justify" vertical="center"/>
      <protection locked="0"/>
    </xf>
    <xf numFmtId="165" fontId="3" fillId="0" borderId="2" xfId="0" applyNumberFormat="1" applyFont="1" applyFill="1" applyBorder="1" applyAlignment="1" applyProtection="1">
      <alignment horizontal="center" vertical="center"/>
      <protection hidden="1"/>
    </xf>
    <xf numFmtId="166" fontId="3" fillId="0" borderId="2"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left" vertical="center"/>
      <protection locked="0"/>
    </xf>
    <xf numFmtId="10" fontId="3" fillId="0" borderId="2"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10" fontId="3" fillId="0" borderId="0" xfId="0" applyNumberFormat="1" applyFont="1" applyFill="1" applyBorder="1" applyAlignment="1" applyProtection="1">
      <alignment horizontal="center" vertical="center"/>
      <protection locked="0"/>
    </xf>
    <xf numFmtId="0" fontId="20" fillId="0" borderId="1" xfId="0" applyFont="1" applyBorder="1" applyAlignment="1" applyProtection="1">
      <alignment vertical="center"/>
      <protection locked="0"/>
    </xf>
    <xf numFmtId="0" fontId="48" fillId="0" borderId="1" xfId="0" applyFont="1" applyBorder="1" applyAlignment="1" applyProtection="1">
      <alignment horizontal="center" vertical="center"/>
      <protection locked="0"/>
    </xf>
    <xf numFmtId="165" fontId="48" fillId="0" borderId="1" xfId="4" applyNumberFormat="1" applyFont="1" applyFill="1" applyBorder="1" applyAlignment="1" applyProtection="1">
      <alignment horizontal="center" vertical="center"/>
      <protection locked="0"/>
    </xf>
    <xf numFmtId="165" fontId="48" fillId="0" borderId="1" xfId="0" applyNumberFormat="1" applyFont="1" applyBorder="1" applyAlignment="1" applyProtection="1">
      <alignment horizontal="center" vertical="center"/>
      <protection hidden="1"/>
    </xf>
    <xf numFmtId="166" fontId="48" fillId="0" borderId="1" xfId="0" applyNumberFormat="1" applyFont="1" applyBorder="1" applyAlignment="1" applyProtection="1">
      <alignment horizontal="center" vertical="center"/>
    </xf>
    <xf numFmtId="166" fontId="15" fillId="0" borderId="1" xfId="0" applyNumberFormat="1" applyFont="1" applyBorder="1" applyAlignment="1" applyProtection="1">
      <alignment vertical="center"/>
      <protection locked="0"/>
    </xf>
    <xf numFmtId="166" fontId="3" fillId="0" borderId="1"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xf>
    <xf numFmtId="0" fontId="49" fillId="0" borderId="0" xfId="0" applyFont="1" applyAlignment="1"/>
    <xf numFmtId="0" fontId="3" fillId="0" borderId="0" xfId="0" applyFont="1" applyAlignment="1">
      <alignment vertical="center"/>
    </xf>
    <xf numFmtId="0" fontId="3" fillId="0" borderId="0" xfId="0" applyFont="1"/>
    <xf numFmtId="0" fontId="3" fillId="0" borderId="1" xfId="0" applyFont="1" applyBorder="1" applyAlignment="1">
      <alignment vertical="center"/>
    </xf>
    <xf numFmtId="0" fontId="3" fillId="0" borderId="1" xfId="0" applyFont="1" applyBorder="1"/>
    <xf numFmtId="164" fontId="36" fillId="0" borderId="0" xfId="3" applyFont="1" applyFill="1" applyBorder="1" applyAlignment="1" applyProtection="1">
      <alignment vertical="center" wrapText="1"/>
      <protection locked="0"/>
    </xf>
    <xf numFmtId="0" fontId="50" fillId="0" borderId="0" xfId="0" applyFont="1" applyBorder="1" applyAlignment="1" applyProtection="1">
      <alignment vertical="center"/>
      <protection locked="0"/>
    </xf>
    <xf numFmtId="0" fontId="14" fillId="0" borderId="0" xfId="0" applyFont="1" applyAlignment="1">
      <alignment horizontal="center" vertical="center"/>
    </xf>
    <xf numFmtId="0" fontId="46" fillId="0" borderId="0" xfId="0" applyFont="1" applyAlignment="1">
      <alignment horizontal="left" vertical="center"/>
    </xf>
    <xf numFmtId="0" fontId="1" fillId="0" borderId="0" xfId="0" applyFont="1" applyAlignment="1">
      <alignment horizontal="left" vertical="center"/>
    </xf>
    <xf numFmtId="166"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indent="1"/>
      <protection locked="0"/>
    </xf>
    <xf numFmtId="165" fontId="51" fillId="0" borderId="0" xfId="0" applyNumberFormat="1" applyFont="1" applyBorder="1" applyAlignment="1">
      <alignment horizontal="right" vertical="center" wrapText="1"/>
    </xf>
    <xf numFmtId="0" fontId="51" fillId="0" borderId="0" xfId="0" applyFont="1" applyBorder="1" applyAlignment="1">
      <alignment horizontal="right" vertical="center"/>
    </xf>
    <xf numFmtId="0" fontId="15" fillId="0" borderId="0" xfId="0" applyFont="1" applyBorder="1" applyAlignment="1" applyProtection="1">
      <alignment horizontal="left" vertical="center"/>
      <protection locked="0"/>
    </xf>
    <xf numFmtId="0" fontId="3" fillId="0" borderId="0" xfId="0" applyFont="1" applyBorder="1" applyAlignment="1" applyProtection="1">
      <alignment vertical="top"/>
      <protection locked="0"/>
    </xf>
    <xf numFmtId="0" fontId="1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166" fontId="39" fillId="0" borderId="0" xfId="0" applyNumberFormat="1" applyFont="1" applyBorder="1" applyAlignment="1" applyProtection="1">
      <alignment horizontal="center" vertical="center"/>
      <protection locked="0"/>
    </xf>
    <xf numFmtId="0" fontId="40" fillId="0" borderId="0" xfId="0" applyFont="1" applyBorder="1" applyAlignment="1">
      <alignment vertical="center"/>
    </xf>
    <xf numFmtId="0" fontId="3" fillId="0" borderId="0" xfId="0" applyFont="1" applyBorder="1" applyAlignment="1" applyProtection="1">
      <alignment horizontal="justify" vertical="center"/>
      <protection locked="0"/>
    </xf>
    <xf numFmtId="0" fontId="35" fillId="0" borderId="0" xfId="0" applyFont="1" applyAlignment="1">
      <alignment horizontal="left" vertical="center"/>
    </xf>
    <xf numFmtId="0" fontId="50" fillId="0" borderId="2"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xf>
    <xf numFmtId="165" fontId="4" fillId="0" borderId="3" xfId="4" applyNumberFormat="1" applyFont="1" applyFill="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10" fontId="4" fillId="0" borderId="3" xfId="0" applyNumberFormat="1" applyFont="1" applyBorder="1" applyAlignment="1" applyProtection="1">
      <alignment horizontal="center" vertical="center"/>
      <protection locked="0"/>
    </xf>
    <xf numFmtId="166" fontId="15" fillId="0" borderId="0" xfId="0" applyNumberFormat="1" applyFont="1" applyBorder="1" applyAlignment="1" applyProtection="1">
      <alignment vertical="center" wrapText="1"/>
      <protection locked="0"/>
    </xf>
    <xf numFmtId="0" fontId="52" fillId="0" borderId="1" xfId="0" applyFont="1" applyBorder="1" applyAlignment="1" applyProtection="1">
      <alignment vertical="center"/>
      <protection locked="0"/>
    </xf>
    <xf numFmtId="166" fontId="3" fillId="0" borderId="2"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20" fillId="0" borderId="0" xfId="0" applyFont="1" applyAlignment="1" applyProtection="1">
      <alignment vertical="center"/>
      <protection locked="0"/>
    </xf>
    <xf numFmtId="0" fontId="51" fillId="0" borderId="0" xfId="0" applyFont="1" applyBorder="1" applyAlignment="1" applyProtection="1">
      <alignment vertical="center"/>
    </xf>
    <xf numFmtId="0" fontId="51" fillId="0" borderId="0" xfId="0" applyFont="1" applyBorder="1" applyAlignment="1" applyProtection="1">
      <alignment vertical="center"/>
      <protection locked="0"/>
    </xf>
    <xf numFmtId="0" fontId="51" fillId="0" borderId="0" xfId="0" applyFont="1" applyBorder="1" applyAlignment="1">
      <alignment vertical="center"/>
    </xf>
    <xf numFmtId="0" fontId="52" fillId="0" borderId="0" xfId="0" applyFont="1" applyBorder="1" applyAlignment="1" applyProtection="1">
      <alignment vertical="center"/>
      <protection locked="0"/>
    </xf>
    <xf numFmtId="0" fontId="52" fillId="0" borderId="0" xfId="0" applyFont="1" applyBorder="1" applyAlignment="1" applyProtection="1">
      <alignment vertical="center"/>
    </xf>
    <xf numFmtId="0" fontId="52" fillId="0" borderId="0" xfId="0" applyFont="1" applyBorder="1" applyAlignment="1">
      <alignment vertical="center"/>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165" fontId="3" fillId="0" borderId="1" xfId="0" applyNumberFormat="1" applyFont="1" applyFill="1" applyBorder="1" applyAlignment="1" applyProtection="1">
      <alignment horizontal="center" vertical="center"/>
      <protection hidden="1"/>
    </xf>
    <xf numFmtId="0" fontId="53" fillId="0" borderId="0" xfId="0" applyFont="1"/>
    <xf numFmtId="0" fontId="53" fillId="0" borderId="0" xfId="0" applyFont="1" applyBorder="1"/>
    <xf numFmtId="0" fontId="4" fillId="0" borderId="1" xfId="0" applyFont="1" applyBorder="1"/>
    <xf numFmtId="166" fontId="15" fillId="0" borderId="0" xfId="0" applyNumberFormat="1" applyFont="1" applyFill="1" applyBorder="1" applyAlignment="1" applyProtection="1">
      <alignment vertical="center" wrapText="1"/>
      <protection locked="0"/>
    </xf>
    <xf numFmtId="166" fontId="3" fillId="0" borderId="0" xfId="0" applyNumberFormat="1"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protection locked="0"/>
    </xf>
    <xf numFmtId="166" fontId="18" fillId="3" borderId="0" xfId="0" applyNumberFormat="1" applyFont="1" applyFill="1" applyBorder="1" applyAlignment="1" applyProtection="1">
      <alignment horizontal="center" vertical="center"/>
      <protection locked="0"/>
    </xf>
    <xf numFmtId="0" fontId="3" fillId="3" borderId="0" xfId="0" applyFont="1" applyFill="1" applyBorder="1" applyAlignment="1">
      <alignment vertical="center"/>
    </xf>
    <xf numFmtId="0" fontId="20"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4" fillId="0" borderId="0" xfId="0" applyFont="1" applyBorder="1" applyAlignment="1" applyProtection="1">
      <alignment vertical="center" wrapText="1"/>
    </xf>
    <xf numFmtId="0" fontId="56" fillId="0" borderId="0" xfId="0" applyFont="1" applyBorder="1" applyAlignment="1" applyProtection="1">
      <alignment vertical="center" wrapText="1"/>
    </xf>
    <xf numFmtId="0" fontId="56" fillId="0" borderId="0" xfId="0" applyFont="1" applyBorder="1" applyAlignment="1" applyProtection="1">
      <alignment vertical="center"/>
    </xf>
    <xf numFmtId="165" fontId="58" fillId="0" borderId="0" xfId="0" applyNumberFormat="1" applyFont="1" applyBorder="1" applyAlignment="1">
      <alignment horizontal="center" vertical="center" wrapText="1"/>
    </xf>
    <xf numFmtId="0" fontId="14" fillId="0" borderId="0" xfId="0" applyFont="1" applyAlignment="1">
      <alignment horizontal="center" vertical="center"/>
    </xf>
    <xf numFmtId="0" fontId="15" fillId="0" borderId="0" xfId="0" applyFont="1" applyBorder="1" applyAlignment="1" applyProtection="1">
      <alignment vertical="center"/>
      <protection locked="0"/>
    </xf>
    <xf numFmtId="0" fontId="33" fillId="0" borderId="0" xfId="0" applyFont="1" applyAlignment="1"/>
    <xf numFmtId="0" fontId="41" fillId="0" borderId="0" xfId="0" applyFont="1" applyBorder="1" applyAlignment="1" applyProtection="1">
      <alignment horizontal="left" vertical="center"/>
      <protection locked="0"/>
    </xf>
    <xf numFmtId="0" fontId="61"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15" fillId="0" borderId="2" xfId="0" applyFont="1" applyBorder="1" applyAlignment="1" applyProtection="1">
      <alignment vertical="center"/>
      <protection locked="0"/>
    </xf>
    <xf numFmtId="166" fontId="4" fillId="0" borderId="3" xfId="0" applyNumberFormat="1" applyFont="1" applyBorder="1" applyAlignment="1" applyProtection="1">
      <alignment horizontal="center" vertical="center"/>
      <protection locked="0"/>
    </xf>
    <xf numFmtId="164" fontId="4" fillId="0" borderId="3" xfId="3" applyFont="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4" fillId="0" borderId="3" xfId="0" applyFont="1" applyBorder="1"/>
    <xf numFmtId="0" fontId="57" fillId="0" borderId="3" xfId="0" applyFont="1" applyBorder="1"/>
    <xf numFmtId="0" fontId="15" fillId="0" borderId="0" xfId="0" applyFont="1" applyBorder="1" applyAlignment="1" applyProtection="1">
      <alignment vertical="center"/>
      <protection locked="0"/>
    </xf>
    <xf numFmtId="0" fontId="9" fillId="0" borderId="3" xfId="1" applyFill="1" applyBorder="1" applyAlignment="1" applyProtection="1"/>
    <xf numFmtId="0" fontId="9" fillId="0" borderId="3" xfId="1" applyBorder="1" applyAlignment="1" applyProtection="1"/>
    <xf numFmtId="164" fontId="9" fillId="0" borderId="3" xfId="1" applyNumberFormat="1" applyBorder="1" applyAlignment="1" applyProtection="1">
      <alignment horizontal="left" vertical="center" wrapText="1"/>
    </xf>
    <xf numFmtId="0" fontId="14" fillId="0" borderId="0" xfId="0" applyFont="1" applyAlignment="1">
      <alignment horizontal="left"/>
    </xf>
    <xf numFmtId="0" fontId="9" fillId="0" borderId="3" xfId="1" applyFill="1" applyBorder="1" applyAlignment="1" applyProtection="1">
      <alignment horizontal="left" vertical="center" wrapText="1"/>
    </xf>
    <xf numFmtId="0" fontId="9" fillId="3" borderId="3" xfId="1" applyFill="1" applyBorder="1" applyAlignment="1" applyProtection="1"/>
    <xf numFmtId="0" fontId="15"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166" fontId="3" fillId="0" borderId="0" xfId="0" applyNumberFormat="1" applyFont="1" applyBorder="1" applyAlignment="1" applyProtection="1">
      <alignment horizontal="left" vertical="center" wrapText="1"/>
      <protection locked="0"/>
    </xf>
    <xf numFmtId="0" fontId="14" fillId="0" borderId="0" xfId="0" applyFont="1" applyAlignment="1">
      <alignment horizontal="center" vertical="center"/>
    </xf>
    <xf numFmtId="0" fontId="14" fillId="0" borderId="0" xfId="0" applyFont="1" applyAlignment="1">
      <alignment horizontal="center" vertical="center"/>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166" fontId="63" fillId="0" borderId="0" xfId="0" applyNumberFormat="1" applyFont="1" applyBorder="1" applyAlignment="1" applyProtection="1">
      <alignment horizontal="center" vertical="center"/>
      <protection locked="0"/>
    </xf>
    <xf numFmtId="0" fontId="64" fillId="0" borderId="0" xfId="0" applyFont="1" applyBorder="1" applyAlignment="1">
      <alignment vertical="center"/>
    </xf>
    <xf numFmtId="0" fontId="65" fillId="0" borderId="0" xfId="0" applyFont="1" applyBorder="1" applyAlignment="1">
      <alignment vertical="center"/>
    </xf>
    <xf numFmtId="165" fontId="3" fillId="0" borderId="0" xfId="0" applyNumberFormat="1" applyFont="1" applyBorder="1" applyAlignment="1">
      <alignment horizontal="center" vertical="center"/>
    </xf>
    <xf numFmtId="165" fontId="3" fillId="0" borderId="0" xfId="4" applyNumberFormat="1" applyFont="1" applyBorder="1" applyAlignment="1" applyProtection="1">
      <alignment horizontal="center" vertical="center"/>
      <protection locked="0"/>
    </xf>
    <xf numFmtId="165" fontId="3" fillId="0" borderId="0" xfId="0" applyNumberFormat="1" applyFont="1" applyBorder="1" applyAlignment="1">
      <alignment horizontal="center" vertical="center" wrapText="1"/>
    </xf>
    <xf numFmtId="0" fontId="1" fillId="0" borderId="3" xfId="1" applyFont="1" applyBorder="1" applyAlignment="1" applyProtection="1"/>
    <xf numFmtId="0" fontId="9" fillId="0" borderId="0" xfId="1" applyFill="1" applyAlignment="1" applyProtection="1"/>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1" fillId="0" borderId="0" xfId="0" applyFont="1" applyAlignment="1">
      <alignment horizontal="justify" vertical="top"/>
    </xf>
    <xf numFmtId="0" fontId="0" fillId="0" borderId="0" xfId="0" applyAlignment="1">
      <alignment horizontal="justify" vertical="top"/>
    </xf>
    <xf numFmtId="0" fontId="27" fillId="0" borderId="0" xfId="0" applyFont="1" applyAlignment="1">
      <alignment horizontal="justify"/>
    </xf>
    <xf numFmtId="0" fontId="27" fillId="0" borderId="0" xfId="0" applyFont="1" applyAlignment="1"/>
    <xf numFmtId="0" fontId="37" fillId="0" borderId="0" xfId="0" applyFont="1" applyFill="1" applyBorder="1" applyAlignment="1" applyProtection="1">
      <alignment vertical="center"/>
    </xf>
    <xf numFmtId="0" fontId="37" fillId="0" borderId="0" xfId="0" applyFont="1" applyFill="1" applyBorder="1" applyAlignment="1" applyProtection="1">
      <alignment vertical="center"/>
      <protection locked="0"/>
    </xf>
    <xf numFmtId="0" fontId="37" fillId="0" borderId="0" xfId="0" applyFont="1" applyFill="1" applyBorder="1" applyAlignment="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vertical="center"/>
      <protection locked="0"/>
    </xf>
    <xf numFmtId="0" fontId="62" fillId="0" borderId="0" xfId="0" applyFont="1" applyFill="1" applyBorder="1" applyAlignment="1">
      <alignment vertical="center"/>
    </xf>
    <xf numFmtId="0" fontId="15" fillId="0" borderId="0" xfId="0" applyFont="1" applyBorder="1" applyAlignment="1" applyProtection="1">
      <alignment vertical="center"/>
      <protection locked="0"/>
    </xf>
    <xf numFmtId="165" fontId="4" fillId="0" borderId="3" xfId="0" applyNumberFormat="1" applyFont="1" applyBorder="1" applyAlignment="1">
      <alignment horizontal="center" vertical="center"/>
    </xf>
    <xf numFmtId="166" fontId="4" fillId="0" borderId="0" xfId="0" applyNumberFormat="1" applyFont="1" applyAlignment="1" applyProtection="1">
      <alignment horizontal="center" vertical="center"/>
      <protection locked="0"/>
    </xf>
    <xf numFmtId="165" fontId="43" fillId="0" borderId="0" xfId="0" applyNumberFormat="1" applyFont="1" applyAlignment="1">
      <alignment horizontal="center" vertical="center"/>
    </xf>
    <xf numFmtId="165" fontId="43" fillId="0" borderId="0" xfId="0" applyNumberFormat="1" applyFont="1" applyAlignment="1">
      <alignment horizontal="center" vertical="center" wrapText="1"/>
    </xf>
    <xf numFmtId="165" fontId="51" fillId="0" borderId="0" xfId="0" applyNumberFormat="1" applyFont="1" applyAlignment="1">
      <alignment horizontal="right" vertical="center" wrapText="1"/>
    </xf>
    <xf numFmtId="0" fontId="4" fillId="0" borderId="0" xfId="0" applyFont="1" applyAlignment="1">
      <alignment vertical="center"/>
    </xf>
    <xf numFmtId="0" fontId="15"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52" fillId="0" borderId="0" xfId="0" applyFont="1" applyAlignment="1" applyProtection="1">
      <alignment vertical="center"/>
      <protection locked="0"/>
    </xf>
    <xf numFmtId="0" fontId="51" fillId="0" borderId="0" xfId="0" applyFont="1" applyAlignment="1" applyProtection="1">
      <alignment vertical="center"/>
      <protection locked="0"/>
    </xf>
    <xf numFmtId="0" fontId="51" fillId="0" borderId="0" xfId="0" applyFont="1" applyAlignment="1">
      <alignment vertical="center"/>
    </xf>
    <xf numFmtId="0" fontId="54" fillId="2" borderId="0" xfId="0" applyFont="1" applyFill="1" applyAlignment="1">
      <alignment horizontal="center" vertical="center" wrapText="1"/>
    </xf>
    <xf numFmtId="0" fontId="43" fillId="0" borderId="0" xfId="1" applyFont="1" applyAlignment="1" applyProtection="1">
      <alignment horizontal="center" vertical="center" wrapText="1"/>
    </xf>
    <xf numFmtId="0" fontId="60" fillId="0" borderId="0" xfId="1" applyFont="1" applyAlignment="1" applyProtection="1">
      <alignment horizontal="center" vertical="center" wrapText="1"/>
    </xf>
    <xf numFmtId="0" fontId="47" fillId="0" borderId="0" xfId="0" applyFont="1" applyAlignment="1">
      <alignment horizontal="center" vertical="center" wrapText="1"/>
    </xf>
    <xf numFmtId="0" fontId="3" fillId="0" borderId="0" xfId="0" applyNumberFormat="1"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NumberFormat="1" applyFont="1" applyAlignment="1">
      <alignment horizontal="left" vertical="justify" wrapText="1"/>
    </xf>
    <xf numFmtId="0" fontId="3" fillId="0" borderId="0" xfId="0" applyFont="1" applyAlignment="1">
      <alignment horizontal="left" vertical="justify" wrapText="1"/>
    </xf>
    <xf numFmtId="0" fontId="28" fillId="2" borderId="0" xfId="0" applyFont="1" applyFill="1" applyAlignment="1">
      <alignment horizontal="center" vertical="center"/>
    </xf>
    <xf numFmtId="0" fontId="27" fillId="0" borderId="0" xfId="0" applyFont="1" applyAlignment="1">
      <alignment horizontal="justify" vertical="top" wrapText="1"/>
    </xf>
    <xf numFmtId="0" fontId="3" fillId="0" borderId="0" xfId="0" applyFont="1" applyAlignment="1">
      <alignment horizontal="center" vertical="center"/>
    </xf>
    <xf numFmtId="0" fontId="15" fillId="0" borderId="0" xfId="0" applyNumberFormat="1" applyFont="1" applyAlignment="1">
      <alignment horizontal="justify" vertical="center" wrapText="1"/>
    </xf>
    <xf numFmtId="0" fontId="27" fillId="0" borderId="0" xfId="0" applyNumberFormat="1" applyFont="1" applyAlignment="1">
      <alignment horizontal="left" vertical="center" wrapText="1"/>
    </xf>
    <xf numFmtId="0" fontId="27" fillId="0" borderId="0" xfId="0" applyFont="1" applyAlignment="1">
      <alignment horizontal="left" vertical="center" wrapText="1"/>
    </xf>
    <xf numFmtId="166" fontId="15" fillId="0" borderId="2" xfId="0" applyNumberFormat="1"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2" xfId="0" applyFont="1" applyBorder="1" applyAlignment="1" applyProtection="1">
      <alignment horizontal="left" vertical="center"/>
      <protection locked="0"/>
    </xf>
    <xf numFmtId="0" fontId="15" fillId="0" borderId="0" xfId="0" applyFont="1" applyBorder="1" applyAlignment="1" applyProtection="1">
      <alignment vertical="center" wrapText="1"/>
      <protection locked="0"/>
    </xf>
    <xf numFmtId="0" fontId="19" fillId="0" borderId="2" xfId="0" applyFont="1" applyBorder="1" applyAlignment="1" applyProtection="1">
      <alignment vertical="center"/>
      <protection locked="0"/>
    </xf>
    <xf numFmtId="166" fontId="15" fillId="0" borderId="2" xfId="0" applyNumberFormat="1" applyFont="1" applyBorder="1" applyAlignment="1" applyProtection="1">
      <alignment vertical="center"/>
      <protection locked="0"/>
    </xf>
    <xf numFmtId="166" fontId="15" fillId="0" borderId="2" xfId="0" applyNumberFormat="1" applyFont="1" applyBorder="1" applyAlignment="1" applyProtection="1">
      <alignment horizontal="left" vertical="center"/>
      <protection locked="0"/>
    </xf>
    <xf numFmtId="164" fontId="28" fillId="2" borderId="0" xfId="3" applyFont="1" applyFill="1" applyBorder="1" applyAlignment="1" applyProtection="1">
      <alignment vertical="center" wrapText="1"/>
      <protection locked="0"/>
    </xf>
    <xf numFmtId="166" fontId="15" fillId="0" borderId="0" xfId="0" applyNumberFormat="1" applyFont="1" applyBorder="1" applyAlignment="1" applyProtection="1">
      <alignment vertical="center" wrapText="1"/>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4" fillId="0" borderId="0" xfId="0" applyFont="1" applyAlignment="1">
      <alignment vertical="center"/>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19" fillId="0" borderId="2" xfId="0" applyFont="1" applyBorder="1" applyAlignment="1" applyProtection="1">
      <alignment horizontal="left" vertical="center" wrapText="1"/>
      <protection locked="0"/>
    </xf>
    <xf numFmtId="166" fontId="15" fillId="0" borderId="2" xfId="0" applyNumberFormat="1" applyFont="1" applyFill="1" applyBorder="1" applyAlignment="1" applyProtection="1">
      <alignment vertical="center" wrapText="1"/>
      <protection locked="0"/>
    </xf>
    <xf numFmtId="0" fontId="19" fillId="0" borderId="0" xfId="0" applyFont="1" applyBorder="1" applyAlignment="1" applyProtection="1">
      <alignment vertical="center"/>
      <protection locked="0"/>
    </xf>
  </cellXfs>
  <cellStyles count="7">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425450</xdr:colOff>
      <xdr:row>0</xdr:row>
      <xdr:rowOff>31749</xdr:rowOff>
    </xdr:from>
    <xdr:to>
      <xdr:col>5</xdr:col>
      <xdr:colOff>391922</xdr:colOff>
      <xdr:row>9</xdr:row>
      <xdr:rowOff>146049</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1400" y="31749"/>
          <a:ext cx="1490472" cy="1600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dor.ks.gov/Apps/AppointmentScheduler/ApptSchedule/Times?locType=TAX" TargetMode="External"/><Relationship Id="rId1" Type="http://schemas.openxmlformats.org/officeDocument/2006/relationships/hyperlink" Target="https://www.ksrevenue.org/salesratechange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ksrevenue.org/pdf/edu960722.pdf" TargetMode="External"/><Relationship Id="rId2" Type="http://schemas.openxmlformats.org/officeDocument/2006/relationships/hyperlink" Target="http://ksrevenue.org/pdf/edu960421.pdf" TargetMode="External"/><Relationship Id="rId1" Type="http://schemas.openxmlformats.org/officeDocument/2006/relationships/hyperlink" Target="http://ksrevenue.org/pdf/edu960422.pdf" TargetMode="External"/><Relationship Id="rId5" Type="http://schemas.openxmlformats.org/officeDocument/2006/relationships/printerSettings" Target="../printerSettings/printerSettings2.bin"/><Relationship Id="rId4" Type="http://schemas.openxmlformats.org/officeDocument/2006/relationships/hyperlink" Target="http://ksrevenue.org/pdf/edu9610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2:J83"/>
  <sheetViews>
    <sheetView zoomScale="150" zoomScaleNormal="150" workbookViewId="0">
      <selection activeCell="A82" sqref="A82:I82"/>
    </sheetView>
  </sheetViews>
  <sheetFormatPr defaultColWidth="9.140625" defaultRowHeight="12.75"/>
  <cols>
    <col min="1" max="1" width="5.42578125" style="29" customWidth="1"/>
    <col min="2" max="8" width="11.42578125" style="29" customWidth="1"/>
    <col min="9" max="9" width="5.42578125" style="29" customWidth="1"/>
    <col min="10" max="16384" width="9.140625" style="29"/>
  </cols>
  <sheetData>
    <row r="12" spans="1:10" ht="52.35" customHeight="1">
      <c r="A12" s="274" t="s">
        <v>2772</v>
      </c>
      <c r="B12" s="274"/>
      <c r="C12" s="274"/>
      <c r="D12" s="274"/>
      <c r="E12" s="274"/>
      <c r="F12" s="274"/>
      <c r="G12" s="274"/>
      <c r="H12" s="274"/>
      <c r="I12" s="274"/>
      <c r="J12" s="36"/>
    </row>
    <row r="13" spans="1:10">
      <c r="A13" s="36"/>
      <c r="B13" s="36"/>
      <c r="C13" s="36"/>
      <c r="D13" s="36"/>
      <c r="E13" s="36"/>
      <c r="F13" s="36"/>
      <c r="G13" s="36"/>
      <c r="H13" s="36"/>
      <c r="I13" s="36"/>
      <c r="J13" s="36"/>
    </row>
    <row r="14" spans="1:10" ht="13.9" customHeight="1">
      <c r="A14" s="105"/>
      <c r="B14" s="105"/>
      <c r="C14" s="277" t="s">
        <v>2892</v>
      </c>
      <c r="D14" s="277"/>
      <c r="E14" s="277"/>
      <c r="F14" s="277"/>
      <c r="G14" s="277"/>
      <c r="H14" s="105"/>
      <c r="I14" s="105"/>
      <c r="J14" s="36"/>
    </row>
    <row r="15" spans="1:10" ht="13.15" customHeight="1">
      <c r="A15" s="105"/>
      <c r="B15" s="105"/>
      <c r="C15" s="277"/>
      <c r="D15" s="277"/>
      <c r="E15" s="277"/>
      <c r="F15" s="277"/>
      <c r="G15" s="277"/>
      <c r="H15" s="105"/>
      <c r="I15" s="105"/>
      <c r="J15" s="36"/>
    </row>
    <row r="16" spans="1:10" ht="13.15" customHeight="1">
      <c r="A16" s="105"/>
      <c r="B16" s="105"/>
      <c r="C16" s="277"/>
      <c r="D16" s="277"/>
      <c r="E16" s="277"/>
      <c r="F16" s="277"/>
      <c r="G16" s="277"/>
      <c r="H16" s="105"/>
      <c r="I16" s="105"/>
      <c r="J16" s="36"/>
    </row>
    <row r="17" spans="1:10" ht="15.6" customHeight="1">
      <c r="A17" s="95"/>
      <c r="B17" s="105"/>
      <c r="C17" s="277"/>
      <c r="D17" s="277"/>
      <c r="E17" s="277"/>
      <c r="F17" s="277"/>
      <c r="G17" s="277"/>
      <c r="H17" s="105"/>
      <c r="I17" s="95"/>
      <c r="J17" s="36"/>
    </row>
    <row r="18" spans="1:10" ht="13.15" customHeight="1">
      <c r="A18" s="95"/>
      <c r="B18" s="104"/>
      <c r="C18" s="277"/>
      <c r="D18" s="277"/>
      <c r="E18" s="277"/>
      <c r="F18" s="277"/>
      <c r="G18" s="277"/>
      <c r="H18" s="104"/>
      <c r="I18" s="95"/>
      <c r="J18" s="36"/>
    </row>
    <row r="19" spans="1:10">
      <c r="A19" s="95"/>
      <c r="B19" s="95"/>
      <c r="C19" s="95"/>
      <c r="D19" s="95"/>
      <c r="E19" s="95"/>
      <c r="F19" s="95"/>
      <c r="G19" s="95"/>
      <c r="H19" s="95"/>
      <c r="I19" s="95"/>
      <c r="J19" s="36"/>
    </row>
    <row r="20" spans="1:10" s="253" customFormat="1" ht="72.75" customHeight="1">
      <c r="A20" s="252"/>
      <c r="B20" s="284" t="s">
        <v>1775</v>
      </c>
      <c r="C20" s="284"/>
      <c r="D20" s="284"/>
      <c r="E20" s="284"/>
      <c r="F20" s="284"/>
      <c r="G20" s="284"/>
      <c r="H20" s="284"/>
      <c r="I20" s="252"/>
    </row>
    <row r="21" spans="1:10" ht="15.95" customHeight="1">
      <c r="B21" s="254"/>
      <c r="C21" s="254"/>
      <c r="D21" s="254"/>
      <c r="E21" s="254"/>
      <c r="F21" s="254"/>
      <c r="G21" s="254"/>
      <c r="H21" s="254"/>
    </row>
    <row r="22" spans="1:10" s="253" customFormat="1" ht="45" customHeight="1">
      <c r="B22" s="284" t="s">
        <v>2891</v>
      </c>
      <c r="C22" s="284"/>
      <c r="D22" s="284"/>
      <c r="E22" s="284"/>
      <c r="F22" s="284"/>
      <c r="G22" s="284"/>
      <c r="H22" s="284"/>
    </row>
    <row r="23" spans="1:10" ht="15.95" customHeight="1">
      <c r="B23" s="255"/>
      <c r="C23" s="255"/>
      <c r="D23" s="255"/>
      <c r="E23" s="255"/>
      <c r="F23" s="255"/>
      <c r="G23" s="255"/>
      <c r="H23" s="255"/>
    </row>
    <row r="24" spans="1:10" s="253" customFormat="1" ht="45" customHeight="1">
      <c r="B24" s="284" t="s">
        <v>2789</v>
      </c>
      <c r="C24" s="284"/>
      <c r="D24" s="284"/>
      <c r="E24" s="284"/>
      <c r="F24" s="284"/>
      <c r="G24" s="284"/>
      <c r="H24" s="284"/>
    </row>
    <row r="25" spans="1:10" ht="16.149999999999999" customHeight="1">
      <c r="B25" s="215"/>
      <c r="E25" s="37"/>
    </row>
    <row r="26" spans="1:10" ht="18.95" customHeight="1"/>
    <row r="27" spans="1:10" ht="18.95" customHeight="1"/>
    <row r="28" spans="1:10" ht="18.95" customHeight="1">
      <c r="A28" s="76"/>
      <c r="B28" s="76"/>
      <c r="C28" s="76"/>
      <c r="D28" s="76"/>
      <c r="E28" s="76"/>
      <c r="F28" s="76"/>
      <c r="G28" s="76"/>
      <c r="H28" s="76"/>
      <c r="I28" s="76"/>
    </row>
    <row r="29" spans="1:10" ht="14.25" customHeight="1"/>
    <row r="32" spans="1:10" s="41" customFormat="1" ht="18.600000000000001" customHeight="1"/>
    <row r="33" spans="1:9" s="41" customFormat="1" ht="18.600000000000001" customHeight="1"/>
    <row r="34" spans="1:9" s="41" customFormat="1" ht="18.600000000000001" customHeight="1"/>
    <row r="35" spans="1:9" s="41" customFormat="1" ht="18.600000000000001" customHeight="1"/>
    <row r="36" spans="1:9" s="41" customFormat="1" ht="18.600000000000001" customHeight="1"/>
    <row r="37" spans="1:9" s="41" customFormat="1" ht="18.600000000000001" customHeight="1"/>
    <row r="38" spans="1:9" s="41" customFormat="1" ht="11.25" customHeight="1">
      <c r="A38" s="94" t="s">
        <v>1424</v>
      </c>
    </row>
    <row r="39" spans="1:9" s="40" customFormat="1" ht="11.25" customHeight="1">
      <c r="A39" s="94" t="s">
        <v>2893</v>
      </c>
    </row>
    <row r="40" spans="1:9" ht="21" customHeight="1">
      <c r="A40" s="283" t="s">
        <v>1425</v>
      </c>
      <c r="B40" s="283"/>
      <c r="C40" s="283"/>
      <c r="D40" s="283"/>
      <c r="E40" s="283"/>
      <c r="F40" s="283"/>
      <c r="G40" s="283"/>
      <c r="H40" s="283"/>
      <c r="I40" s="283"/>
    </row>
    <row r="41" spans="1:9" s="38" customFormat="1" ht="12.95" customHeight="1">
      <c r="A41" s="39"/>
      <c r="B41" s="40"/>
      <c r="C41" s="40"/>
      <c r="D41" s="40"/>
      <c r="E41" s="40"/>
      <c r="F41" s="40"/>
      <c r="G41" s="40"/>
      <c r="H41" s="40"/>
      <c r="I41" s="40"/>
    </row>
    <row r="42" spans="1:9" s="34" customFormat="1" ht="36" customHeight="1">
      <c r="A42" s="281" t="s">
        <v>2773</v>
      </c>
      <c r="B42" s="282"/>
      <c r="C42" s="282"/>
      <c r="D42" s="282"/>
      <c r="E42" s="282"/>
      <c r="F42" s="282"/>
      <c r="G42" s="282"/>
      <c r="H42" s="282"/>
      <c r="I42" s="282"/>
    </row>
    <row r="43" spans="1:9" s="43" customFormat="1" ht="5.0999999999999996" customHeight="1">
      <c r="A43" s="91"/>
    </row>
    <row r="44" spans="1:9" s="34" customFormat="1" ht="36" customHeight="1">
      <c r="A44" s="278" t="s">
        <v>1646</v>
      </c>
      <c r="B44" s="278"/>
      <c r="C44" s="278"/>
      <c r="D44" s="278"/>
      <c r="E44" s="278"/>
      <c r="F44" s="278"/>
      <c r="G44" s="278"/>
      <c r="H44" s="278"/>
      <c r="I44" s="278"/>
    </row>
    <row r="45" spans="1:9" s="34" customFormat="1" ht="9.9499999999999993" customHeight="1"/>
    <row r="46" spans="1:9" s="34" customFormat="1" ht="12.6" customHeight="1">
      <c r="A46" s="90" t="s">
        <v>2092</v>
      </c>
    </row>
    <row r="47" spans="1:9" s="43" customFormat="1" ht="5.0999999999999996" customHeight="1">
      <c r="A47" s="91"/>
    </row>
    <row r="48" spans="1:9" s="34" customFormat="1" ht="11.1" customHeight="1">
      <c r="A48" s="280" t="s">
        <v>1640</v>
      </c>
      <c r="B48" s="280"/>
      <c r="C48" s="280"/>
      <c r="D48" s="280"/>
      <c r="E48" s="280"/>
      <c r="F48" s="280"/>
      <c r="G48" s="280"/>
      <c r="H48" s="280"/>
      <c r="I48" s="280"/>
    </row>
    <row r="49" spans="1:9" s="34" customFormat="1" ht="11.1" customHeight="1">
      <c r="A49" s="280" t="s">
        <v>1641</v>
      </c>
      <c r="B49" s="280"/>
      <c r="C49" s="280"/>
      <c r="D49" s="280"/>
      <c r="E49" s="280"/>
      <c r="F49" s="280"/>
      <c r="G49" s="280"/>
      <c r="H49" s="280"/>
      <c r="I49" s="280"/>
    </row>
    <row r="50" spans="1:9" s="34" customFormat="1" ht="11.1" customHeight="1">
      <c r="A50" s="280" t="s">
        <v>1642</v>
      </c>
      <c r="B50" s="280"/>
      <c r="C50" s="280"/>
      <c r="D50" s="280"/>
      <c r="E50" s="280"/>
      <c r="F50" s="280"/>
      <c r="G50" s="280"/>
      <c r="H50" s="280"/>
      <c r="I50" s="280"/>
    </row>
    <row r="51" spans="1:9" s="43" customFormat="1" ht="5.0999999999999996" customHeight="1">
      <c r="A51" s="91"/>
    </row>
    <row r="52" spans="1:9" s="34" customFormat="1" ht="36" customHeight="1">
      <c r="A52" s="278" t="s">
        <v>1645</v>
      </c>
      <c r="B52" s="279"/>
      <c r="C52" s="279"/>
      <c r="D52" s="279"/>
      <c r="E52" s="279"/>
      <c r="F52" s="279"/>
      <c r="G52" s="279"/>
      <c r="H52" s="279"/>
      <c r="I52" s="279"/>
    </row>
    <row r="53" spans="1:9" s="43" customFormat="1" ht="5.0999999999999996" customHeight="1">
      <c r="A53" s="91"/>
    </row>
    <row r="54" spans="1:9" s="34" customFormat="1" ht="36" customHeight="1">
      <c r="A54" s="286" t="s">
        <v>1762</v>
      </c>
      <c r="B54" s="279"/>
      <c r="C54" s="279"/>
      <c r="D54" s="279"/>
      <c r="E54" s="279"/>
      <c r="F54" s="279"/>
      <c r="G54" s="279"/>
      <c r="H54" s="279"/>
      <c r="I54" s="279"/>
    </row>
    <row r="55" spans="1:9" s="43" customFormat="1" ht="9.9499999999999993" customHeight="1">
      <c r="A55" s="91"/>
    </row>
    <row r="56" spans="1:9" s="34" customFormat="1" ht="12.6" customHeight="1">
      <c r="A56" s="90" t="s">
        <v>2093</v>
      </c>
    </row>
    <row r="57" spans="1:9" s="43" customFormat="1" ht="5.0999999999999996" customHeight="1">
      <c r="A57" s="91"/>
    </row>
    <row r="58" spans="1:9" s="34" customFormat="1" ht="11.1" customHeight="1">
      <c r="A58" s="279" t="s">
        <v>1643</v>
      </c>
      <c r="B58" s="279"/>
      <c r="C58" s="279"/>
      <c r="D58" s="279"/>
      <c r="E58" s="279"/>
      <c r="F58" s="279"/>
      <c r="G58" s="279"/>
      <c r="H58" s="279"/>
      <c r="I58" s="279"/>
    </row>
    <row r="59" spans="1:9" s="34" customFormat="1" ht="11.1" customHeight="1">
      <c r="A59" s="279" t="s">
        <v>1644</v>
      </c>
      <c r="B59" s="279"/>
      <c r="C59" s="279"/>
      <c r="D59" s="279"/>
      <c r="E59" s="279"/>
      <c r="F59" s="279"/>
      <c r="G59" s="279"/>
      <c r="H59" s="279"/>
      <c r="I59" s="279"/>
    </row>
    <row r="60" spans="1:9" s="43" customFormat="1" ht="5.0999999999999996" customHeight="1">
      <c r="A60" s="91"/>
    </row>
    <row r="61" spans="1:9" s="34" customFormat="1" ht="45" customHeight="1">
      <c r="A61" s="278" t="s">
        <v>1772</v>
      </c>
      <c r="B61" s="279"/>
      <c r="C61" s="279"/>
      <c r="D61" s="279"/>
      <c r="E61" s="279"/>
      <c r="F61" s="279"/>
      <c r="G61" s="279"/>
      <c r="H61" s="279"/>
      <c r="I61" s="279"/>
    </row>
    <row r="62" spans="1:9" ht="24.95" customHeight="1"/>
    <row r="63" spans="1:9" ht="21" customHeight="1">
      <c r="A63" s="283" t="s">
        <v>1426</v>
      </c>
      <c r="B63" s="283"/>
      <c r="C63" s="283"/>
      <c r="D63" s="283"/>
      <c r="E63" s="283"/>
      <c r="F63" s="283"/>
      <c r="G63" s="283"/>
      <c r="H63" s="283"/>
      <c r="I63" s="283"/>
    </row>
    <row r="64" spans="1:9" s="43" customFormat="1" ht="12.95" customHeight="1">
      <c r="A64" s="42"/>
      <c r="B64" s="44"/>
      <c r="C64" s="44"/>
      <c r="D64" s="44"/>
      <c r="E64" s="44"/>
      <c r="F64" s="44"/>
      <c r="G64" s="44"/>
      <c r="H64" s="44"/>
      <c r="I64" s="44"/>
    </row>
    <row r="65" spans="1:9" s="34" customFormat="1" ht="36" customHeight="1">
      <c r="A65" s="278" t="s">
        <v>1649</v>
      </c>
      <c r="B65" s="279"/>
      <c r="C65" s="279"/>
      <c r="D65" s="279"/>
      <c r="E65" s="279"/>
      <c r="F65" s="279"/>
      <c r="G65" s="279"/>
      <c r="H65" s="279"/>
      <c r="I65" s="279"/>
    </row>
    <row r="66" spans="1:9" s="43" customFormat="1" ht="5.0999999999999996" customHeight="1">
      <c r="A66" s="91"/>
    </row>
    <row r="67" spans="1:9" s="34" customFormat="1" ht="81" customHeight="1">
      <c r="A67" s="278" t="s">
        <v>1765</v>
      </c>
      <c r="B67" s="279"/>
      <c r="C67" s="279"/>
      <c r="D67" s="279"/>
      <c r="E67" s="279"/>
      <c r="F67" s="279"/>
      <c r="G67" s="279"/>
      <c r="H67" s="279"/>
      <c r="I67" s="279"/>
    </row>
    <row r="68" spans="1:9" s="34" customFormat="1" ht="5.0999999999999996" customHeight="1">
      <c r="A68" s="89"/>
      <c r="B68" s="92"/>
      <c r="C68" s="92"/>
      <c r="D68" s="92"/>
      <c r="E68" s="92"/>
      <c r="F68" s="92"/>
      <c r="G68" s="92"/>
      <c r="H68" s="92"/>
      <c r="I68" s="92"/>
    </row>
    <row r="69" spans="1:9" s="34" customFormat="1" ht="36" customHeight="1">
      <c r="A69" s="278" t="s">
        <v>1764</v>
      </c>
      <c r="B69" s="279"/>
      <c r="C69" s="279"/>
      <c r="D69" s="279"/>
      <c r="E69" s="279"/>
      <c r="F69" s="279"/>
      <c r="G69" s="279"/>
      <c r="H69" s="279"/>
      <c r="I69" s="279"/>
    </row>
    <row r="70" spans="1:9" s="43" customFormat="1" ht="5.0999999999999996" customHeight="1">
      <c r="A70" s="91"/>
    </row>
    <row r="71" spans="1:9" s="34" customFormat="1" ht="24" customHeight="1">
      <c r="A71" s="278" t="s">
        <v>2839</v>
      </c>
      <c r="B71" s="279"/>
      <c r="C71" s="279"/>
      <c r="D71" s="279"/>
      <c r="E71" s="279"/>
      <c r="F71" s="279"/>
      <c r="G71" s="279"/>
      <c r="H71" s="279"/>
      <c r="I71" s="279"/>
    </row>
    <row r="72" spans="1:9" s="43" customFormat="1" ht="6" customHeight="1">
      <c r="A72" s="91"/>
    </row>
    <row r="73" spans="1:9" s="34" customFormat="1" ht="11.1" customHeight="1">
      <c r="A73" s="285" t="s">
        <v>1427</v>
      </c>
      <c r="B73" s="285"/>
      <c r="C73" s="285"/>
      <c r="D73" s="285"/>
      <c r="E73" s="285"/>
      <c r="F73" s="285"/>
      <c r="G73" s="285"/>
      <c r="H73" s="285"/>
      <c r="I73" s="285"/>
    </row>
    <row r="74" spans="1:9" s="34" customFormat="1" ht="11.1" customHeight="1">
      <c r="A74" s="285" t="s">
        <v>1847</v>
      </c>
      <c r="B74" s="285"/>
      <c r="C74" s="285"/>
      <c r="D74" s="285"/>
      <c r="E74" s="285"/>
      <c r="F74" s="285"/>
      <c r="G74" s="285"/>
      <c r="H74" s="285"/>
      <c r="I74" s="285"/>
    </row>
    <row r="75" spans="1:9" s="34" customFormat="1" ht="11.1" customHeight="1">
      <c r="A75" s="93"/>
      <c r="B75" s="93"/>
      <c r="C75" s="93"/>
      <c r="D75" s="93"/>
      <c r="E75" s="93" t="s">
        <v>2387</v>
      </c>
      <c r="F75" s="93"/>
      <c r="G75" s="93"/>
      <c r="H75" s="93"/>
      <c r="I75" s="93"/>
    </row>
    <row r="76" spans="1:9" s="34" customFormat="1" ht="11.1" customHeight="1">
      <c r="A76" s="285" t="s">
        <v>2388</v>
      </c>
      <c r="B76" s="285"/>
      <c r="C76" s="285"/>
      <c r="D76" s="285"/>
      <c r="E76" s="285"/>
      <c r="F76" s="285"/>
      <c r="G76" s="285"/>
      <c r="H76" s="285"/>
      <c r="I76" s="285"/>
    </row>
    <row r="77" spans="1:9" s="34" customFormat="1" ht="4.5" customHeight="1">
      <c r="A77" s="93"/>
      <c r="B77" s="93"/>
      <c r="C77" s="93"/>
      <c r="D77" s="93"/>
      <c r="E77" s="93"/>
      <c r="F77" s="93"/>
      <c r="G77" s="93"/>
      <c r="H77" s="93"/>
      <c r="I77" s="93"/>
    </row>
    <row r="78" spans="1:9" s="34" customFormat="1" ht="11.1" customHeight="1">
      <c r="A78" s="285" t="s">
        <v>1773</v>
      </c>
      <c r="B78" s="285"/>
      <c r="C78" s="285"/>
      <c r="D78" s="285"/>
      <c r="E78" s="285"/>
      <c r="F78" s="285"/>
      <c r="G78" s="285"/>
      <c r="H78" s="285"/>
      <c r="I78" s="285"/>
    </row>
    <row r="79" spans="1:9" s="34" customFormat="1" ht="11.1" customHeight="1">
      <c r="A79" s="285" t="s">
        <v>1774</v>
      </c>
      <c r="B79" s="285"/>
      <c r="C79" s="285"/>
      <c r="D79" s="285"/>
      <c r="E79" s="285"/>
      <c r="F79" s="285"/>
      <c r="G79" s="285"/>
      <c r="H79" s="285"/>
      <c r="I79" s="285"/>
    </row>
    <row r="80" spans="1:9" s="34" customFormat="1" ht="11.1" customHeight="1">
      <c r="A80" s="285" t="s">
        <v>1885</v>
      </c>
      <c r="B80" s="285"/>
      <c r="C80" s="285"/>
      <c r="D80" s="285"/>
      <c r="E80" s="285"/>
      <c r="F80" s="285"/>
      <c r="G80" s="285"/>
      <c r="H80" s="285"/>
      <c r="I80" s="285"/>
    </row>
    <row r="81" spans="1:9" s="43" customFormat="1" ht="5.85" customHeight="1">
      <c r="A81" s="91"/>
    </row>
    <row r="82" spans="1:9" s="34" customFormat="1" ht="24.75" customHeight="1">
      <c r="A82" s="275" t="s">
        <v>2890</v>
      </c>
      <c r="B82" s="276"/>
      <c r="C82" s="276"/>
      <c r="D82" s="276"/>
      <c r="E82" s="276"/>
      <c r="F82" s="276"/>
      <c r="G82" s="276"/>
      <c r="H82" s="276"/>
      <c r="I82" s="276"/>
    </row>
    <row r="83" spans="1:9" s="34" customFormat="1" ht="14.25" customHeight="1">
      <c r="A83" s="276" t="s">
        <v>2838</v>
      </c>
      <c r="B83" s="276"/>
      <c r="C83" s="276"/>
      <c r="D83" s="276"/>
      <c r="E83" s="276"/>
      <c r="F83" s="276"/>
      <c r="G83" s="276"/>
      <c r="H83" s="276"/>
      <c r="I83" s="276"/>
    </row>
  </sheetData>
  <mergeCells count="29">
    <mergeCell ref="A63:I63"/>
    <mergeCell ref="A69:I69"/>
    <mergeCell ref="B22:H22"/>
    <mergeCell ref="A83:I83"/>
    <mergeCell ref="A52:I52"/>
    <mergeCell ref="A54:I54"/>
    <mergeCell ref="A71:I71"/>
    <mergeCell ref="A78:I78"/>
    <mergeCell ref="A79:I79"/>
    <mergeCell ref="A73:I73"/>
    <mergeCell ref="A76:I76"/>
    <mergeCell ref="A74:I74"/>
    <mergeCell ref="B24:H24"/>
    <mergeCell ref="A12:I12"/>
    <mergeCell ref="A82:I82"/>
    <mergeCell ref="C14:G18"/>
    <mergeCell ref="A65:I65"/>
    <mergeCell ref="A48:I48"/>
    <mergeCell ref="A42:I42"/>
    <mergeCell ref="A49:I49"/>
    <mergeCell ref="A50:I50"/>
    <mergeCell ref="A59:I59"/>
    <mergeCell ref="A40:I40"/>
    <mergeCell ref="A58:I58"/>
    <mergeCell ref="B20:H20"/>
    <mergeCell ref="A67:I67"/>
    <mergeCell ref="A44:I44"/>
    <mergeCell ref="A80:I80"/>
    <mergeCell ref="A61:I61"/>
  </mergeCells>
  <phoneticPr fontId="8" type="noConversion"/>
  <hyperlinks>
    <hyperlink ref="A83:I83" r:id="rId1" display="To obtain business forms, publications and other information, please visit our website at ksrevenue.org" xr:uid="{00000000-0004-0000-0000-000000000000}"/>
    <hyperlink ref="A82:I82" r:id="rId2" display="To schedule a walkin appointment go to https://www.kdor.ks.gov/Apps/AppointmentScheduler/ApptSchedule/Times?locType=TAX to set up an appointment at the Topeka or Overland Park office by using the Appointment Scheduler" xr:uid="{0723793C-E8DA-4A20-80E5-26C24885A7B9}"/>
  </hyperlinks>
  <pageMargins left="0.75" right="0.7" top="0.6" bottom="0.35" header="0.4" footer="0.4"/>
  <pageSetup orientation="portrait" r:id="rId3"/>
  <headerFooter alignWithMargins="0"/>
  <rowBreaks count="1" manualBreakCount="1">
    <brk id="39"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66"/>
  </sheetPr>
  <dimension ref="A1:P48"/>
  <sheetViews>
    <sheetView tabSelected="1" zoomScaleNormal="100" workbookViewId="0">
      <selection activeCell="D32" sqref="D32"/>
    </sheetView>
  </sheetViews>
  <sheetFormatPr defaultColWidth="9.140625" defaultRowHeight="12.75"/>
  <cols>
    <col min="1" max="1" width="9.28515625" style="1" customWidth="1"/>
    <col min="2" max="2" width="8.7109375" style="1" customWidth="1"/>
    <col min="3" max="7" width="9.28515625" style="1" customWidth="1"/>
    <col min="8" max="8" width="14.5703125" style="1" customWidth="1"/>
    <col min="9" max="9" width="9.28515625" style="8" customWidth="1"/>
    <col min="10" max="16384" width="9.140625" style="1"/>
  </cols>
  <sheetData>
    <row r="1" spans="1:16" s="29" customFormat="1" ht="27.95" customHeight="1">
      <c r="A1" s="283" t="s">
        <v>1591</v>
      </c>
      <c r="B1" s="283"/>
      <c r="C1" s="283"/>
      <c r="D1" s="283"/>
      <c r="E1" s="283"/>
      <c r="F1" s="283"/>
      <c r="G1" s="283"/>
      <c r="H1" s="283"/>
      <c r="I1" s="283"/>
    </row>
    <row r="2" spans="1:16" ht="11.1" customHeight="1"/>
    <row r="3" spans="1:16" ht="11.1" customHeight="1"/>
    <row r="4" spans="1:16" s="29" customFormat="1" ht="42.75" customHeight="1">
      <c r="A4" s="96"/>
      <c r="B4" s="287" t="s">
        <v>1763</v>
      </c>
      <c r="C4" s="288"/>
      <c r="D4" s="288"/>
      <c r="E4" s="288"/>
      <c r="F4" s="288"/>
      <c r="G4" s="288"/>
      <c r="H4" s="288"/>
      <c r="I4" s="288"/>
      <c r="K4" s="156"/>
    </row>
    <row r="5" spans="1:16" ht="11.1" customHeight="1">
      <c r="A5" s="97"/>
      <c r="B5" s="97"/>
      <c r="C5" s="97"/>
      <c r="D5" s="97"/>
      <c r="E5" s="97"/>
      <c r="F5" s="97"/>
      <c r="G5" s="97"/>
      <c r="H5" s="97"/>
      <c r="I5" s="98"/>
    </row>
    <row r="6" spans="1:16" ht="11.1" customHeight="1">
      <c r="A6" s="97"/>
      <c r="B6" s="97"/>
      <c r="C6" s="97"/>
      <c r="D6" s="97"/>
      <c r="E6" s="97"/>
      <c r="F6" s="97"/>
      <c r="G6" s="97"/>
      <c r="H6" s="97"/>
      <c r="I6" s="98"/>
    </row>
    <row r="7" spans="1:16">
      <c r="A7" s="229" t="s">
        <v>1590</v>
      </c>
      <c r="B7" s="97"/>
      <c r="C7" s="100" t="s">
        <v>2919</v>
      </c>
      <c r="D7" s="165"/>
      <c r="E7" s="235"/>
      <c r="F7" s="235"/>
      <c r="G7" s="101"/>
      <c r="H7" s="235"/>
      <c r="I7" s="1"/>
    </row>
    <row r="8" spans="1:16">
      <c r="A8" s="97"/>
      <c r="B8" s="97"/>
      <c r="C8" s="235"/>
      <c r="D8" s="30" t="s">
        <v>2920</v>
      </c>
      <c r="E8" s="235"/>
      <c r="F8" s="235"/>
      <c r="G8" s="101"/>
      <c r="H8" s="235"/>
      <c r="I8" s="4"/>
    </row>
    <row r="9" spans="1:16">
      <c r="A9" s="97"/>
      <c r="B9" s="97"/>
      <c r="K9" s="100"/>
      <c r="L9" s="100"/>
      <c r="M9" s="100"/>
      <c r="N9" s="100"/>
      <c r="O9" s="100"/>
      <c r="P9" s="100"/>
    </row>
    <row r="10" spans="1:16">
      <c r="A10" s="97"/>
      <c r="B10" s="97"/>
      <c r="K10" s="100"/>
      <c r="L10" s="30"/>
      <c r="M10" s="100"/>
      <c r="N10" s="100"/>
      <c r="O10" s="177"/>
      <c r="P10" s="164"/>
    </row>
    <row r="11" spans="1:16">
      <c r="A11" s="97"/>
      <c r="B11" s="97"/>
      <c r="K11" s="97"/>
      <c r="M11" s="97"/>
      <c r="N11" s="97"/>
      <c r="O11" s="101"/>
      <c r="P11" s="99"/>
    </row>
    <row r="12" spans="1:16">
      <c r="A12" s="97"/>
      <c r="B12" s="97"/>
      <c r="C12" s="100" t="s">
        <v>2853</v>
      </c>
      <c r="D12" s="100"/>
      <c r="E12" s="100"/>
      <c r="F12" s="100"/>
      <c r="G12" s="100"/>
      <c r="H12" s="100"/>
      <c r="I12" s="98"/>
    </row>
    <row r="13" spans="1:16">
      <c r="A13" s="97"/>
      <c r="B13" s="97"/>
      <c r="C13" s="100"/>
      <c r="D13" s="30" t="s">
        <v>2854</v>
      </c>
      <c r="E13" s="100"/>
      <c r="F13" s="100"/>
      <c r="G13" s="177"/>
      <c r="H13" s="164"/>
      <c r="I13" s="98"/>
    </row>
    <row r="14" spans="1:16">
      <c r="A14" s="97"/>
      <c r="B14" s="97"/>
    </row>
    <row r="15" spans="1:16">
      <c r="A15" s="97"/>
      <c r="B15" s="97"/>
      <c r="K15" s="236"/>
      <c r="L15" s="30"/>
      <c r="M15" s="236"/>
      <c r="N15" s="236"/>
      <c r="O15" s="101"/>
      <c r="P15" s="164"/>
    </row>
    <row r="16" spans="1:16">
      <c r="A16" s="97"/>
      <c r="B16" s="97"/>
      <c r="K16" s="163"/>
      <c r="L16" s="163"/>
      <c r="M16" s="163"/>
      <c r="N16" s="163"/>
      <c r="O16" s="101"/>
      <c r="P16" s="163"/>
    </row>
    <row r="17" spans="1:16" s="12" customFormat="1">
      <c r="A17" s="102"/>
      <c r="B17" s="102"/>
      <c r="C17" s="100" t="s">
        <v>2850</v>
      </c>
      <c r="D17" s="235"/>
      <c r="E17" s="235"/>
      <c r="F17" s="235"/>
      <c r="G17" s="235"/>
      <c r="H17" s="235"/>
    </row>
    <row r="18" spans="1:16" s="28" customFormat="1">
      <c r="A18" s="103"/>
      <c r="B18" s="103"/>
      <c r="C18" s="235"/>
      <c r="D18" s="30" t="s">
        <v>2849</v>
      </c>
      <c r="E18" s="235"/>
      <c r="F18" s="235"/>
      <c r="G18" s="101"/>
      <c r="H18" s="164"/>
    </row>
    <row r="19" spans="1:16">
      <c r="A19" s="97"/>
      <c r="B19" s="97"/>
      <c r="K19" s="100"/>
      <c r="L19" s="165"/>
      <c r="M19" s="236"/>
      <c r="N19" s="236"/>
      <c r="O19" s="101"/>
      <c r="P19" s="236"/>
    </row>
    <row r="20" spans="1:16">
      <c r="A20" s="97"/>
      <c r="B20" s="97"/>
      <c r="K20" s="100"/>
      <c r="L20" s="165"/>
      <c r="M20" s="236"/>
      <c r="N20" s="236"/>
      <c r="O20" s="101"/>
      <c r="P20" s="236"/>
    </row>
    <row r="21" spans="1:16">
      <c r="A21" s="97"/>
      <c r="B21" s="97"/>
      <c r="K21" s="100"/>
      <c r="L21" s="165"/>
      <c r="M21" s="236"/>
      <c r="N21" s="236"/>
      <c r="O21" s="101"/>
      <c r="P21" s="236"/>
    </row>
    <row r="22" spans="1:16">
      <c r="C22" s="100" t="s">
        <v>2834</v>
      </c>
      <c r="D22" s="235"/>
      <c r="E22" s="235"/>
      <c r="F22" s="235"/>
      <c r="G22" s="235"/>
      <c r="H22" s="235"/>
      <c r="I22" s="98"/>
    </row>
    <row r="23" spans="1:16">
      <c r="C23" s="235"/>
      <c r="D23" s="30" t="s">
        <v>2835</v>
      </c>
      <c r="E23" s="235"/>
      <c r="F23" s="235"/>
      <c r="G23" s="101"/>
      <c r="H23" s="164"/>
      <c r="I23" s="98"/>
    </row>
    <row r="24" spans="1:16" s="12" customFormat="1">
      <c r="A24" s="102"/>
      <c r="B24" s="102"/>
      <c r="C24" s="213"/>
      <c r="D24" s="213"/>
      <c r="E24" s="213"/>
      <c r="F24" s="213"/>
      <c r="G24" s="101"/>
      <c r="H24" s="213"/>
      <c r="I24" s="98"/>
      <c r="K24" s="100"/>
      <c r="L24" s="30"/>
      <c r="M24" s="100"/>
      <c r="N24" s="100"/>
      <c r="O24" s="177"/>
      <c r="P24" s="164"/>
    </row>
    <row r="25" spans="1:16" s="12" customFormat="1" ht="11.1" customHeight="1">
      <c r="A25" s="21"/>
      <c r="B25" s="1"/>
      <c r="C25" s="213"/>
      <c r="D25" s="213"/>
      <c r="E25" s="213"/>
      <c r="F25" s="213"/>
      <c r="G25" s="101"/>
      <c r="H25" s="213"/>
      <c r="I25" s="98"/>
    </row>
    <row r="26" spans="1:16" s="12" customFormat="1" ht="11.1" customHeight="1">
      <c r="B26" s="1"/>
      <c r="C26" s="213"/>
      <c r="D26" s="165"/>
      <c r="E26" s="213"/>
      <c r="F26" s="213"/>
      <c r="G26" s="101"/>
      <c r="H26" s="213"/>
      <c r="I26" s="98"/>
    </row>
    <row r="27" spans="1:16" s="12" customFormat="1" ht="11.1" customHeight="1">
      <c r="A27" s="23"/>
      <c r="B27" s="1"/>
    </row>
    <row r="28" spans="1:16" s="12" customFormat="1" ht="11.1" customHeight="1">
      <c r="B28" s="18"/>
    </row>
    <row r="29" spans="1:16" s="12" customFormat="1" ht="13.7" customHeight="1">
      <c r="B29" s="1"/>
      <c r="C29" s="30"/>
      <c r="D29" s="29"/>
      <c r="E29" s="29"/>
      <c r="F29" s="29"/>
      <c r="G29" s="29"/>
      <c r="I29" s="14"/>
    </row>
    <row r="30" spans="1:16" s="12" customFormat="1" ht="11.1" customHeight="1">
      <c r="B30" s="1"/>
      <c r="C30" s="1"/>
      <c r="H30" s="16"/>
      <c r="I30" s="14"/>
    </row>
    <row r="31" spans="1:16" s="12" customFormat="1" ht="11.1" customHeight="1">
      <c r="B31" s="1"/>
      <c r="C31" s="1"/>
      <c r="D31" s="1"/>
      <c r="E31" s="1"/>
      <c r="F31" s="1"/>
      <c r="G31" s="1"/>
      <c r="H31" s="16"/>
      <c r="I31" s="14"/>
    </row>
    <row r="32" spans="1:16" s="12" customFormat="1" ht="11.1" customHeight="1">
      <c r="A32" s="16"/>
      <c r="B32" s="1"/>
      <c r="C32" s="1"/>
      <c r="D32" s="1"/>
      <c r="E32" s="1"/>
      <c r="F32" s="1"/>
      <c r="G32" s="1"/>
      <c r="H32" s="24"/>
      <c r="I32" s="14"/>
      <c r="J32" s="22"/>
    </row>
    <row r="33" spans="1:9" s="12" customFormat="1" ht="11.1" customHeight="1">
      <c r="B33" s="18"/>
      <c r="C33" s="4"/>
      <c r="D33" s="4"/>
      <c r="E33" s="4"/>
      <c r="F33" s="4"/>
      <c r="G33" s="4"/>
      <c r="H33" s="16"/>
      <c r="I33" s="14"/>
    </row>
    <row r="34" spans="1:9" s="13" customFormat="1" ht="12.75" customHeight="1">
      <c r="A34" s="20"/>
      <c r="B34" s="27"/>
      <c r="C34" s="30"/>
      <c r="D34" s="27"/>
      <c r="E34" s="27"/>
      <c r="F34" s="27"/>
      <c r="G34" s="27"/>
      <c r="H34" s="19"/>
      <c r="I34" s="26"/>
    </row>
    <row r="35" spans="1:9" s="25" customFormat="1" ht="11.1" customHeight="1"/>
    <row r="36" spans="1:9" s="25" customFormat="1" ht="11.1" customHeight="1"/>
    <row r="37" spans="1:9" s="25" customFormat="1" ht="11.1" customHeight="1"/>
    <row r="38" spans="1:9" s="25" customFormat="1" ht="11.1" customHeight="1"/>
    <row r="39" spans="1:9" s="25" customFormat="1" ht="11.1" customHeight="1"/>
    <row r="40" spans="1:9" s="25" customFormat="1" ht="11.1" customHeight="1"/>
    <row r="41" spans="1:9" s="25" customFormat="1" ht="11.1" customHeight="1"/>
    <row r="42" spans="1:9" s="25" customFormat="1" ht="11.1" customHeight="1"/>
    <row r="43" spans="1:9" s="5" customFormat="1" ht="9" customHeight="1"/>
    <row r="44" spans="1:9" s="5" customFormat="1" ht="9" customHeight="1"/>
    <row r="45" spans="1:9" s="6" customFormat="1" ht="9" customHeight="1"/>
    <row r="46" spans="1:9" s="6" customFormat="1" ht="9" customHeight="1">
      <c r="A46" s="3"/>
    </row>
    <row r="47" spans="1:9" s="2" customFormat="1" ht="9.9499999999999993" customHeight="1">
      <c r="A47" s="3"/>
      <c r="B47" s="9"/>
      <c r="E47" s="17"/>
      <c r="F47" s="11"/>
      <c r="G47" s="17"/>
      <c r="H47" s="17"/>
      <c r="I47" s="10"/>
    </row>
    <row r="48" spans="1:9" s="5" customFormat="1" ht="9.9499999999999993" customHeight="1">
      <c r="A48" s="3"/>
      <c r="B48" s="6"/>
      <c r="I48" s="7"/>
    </row>
  </sheetData>
  <mergeCells count="2">
    <mergeCell ref="B4:I4"/>
    <mergeCell ref="A1:I1"/>
  </mergeCells>
  <phoneticPr fontId="8" type="noConversion"/>
  <hyperlinks>
    <hyperlink ref="D18" r:id="rId1" xr:uid="{88BDDBEF-68DA-401E-99BC-37DB2C015958}"/>
    <hyperlink ref="D23" r:id="rId2" display="http://ksrevenue.org/pdf/edu960421.pdf" xr:uid="{2DDBD293-8401-4043-B2FA-65A9892E1EF3}"/>
    <hyperlink ref="D13" r:id="rId3" xr:uid="{00711A21-AF21-42E5-BBFA-DC218A55BCB9}"/>
    <hyperlink ref="D8" r:id="rId4" xr:uid="{D1B285F2-DC92-4197-A1D8-FEDA7D94570A}"/>
  </hyperlinks>
  <pageMargins left="0.65" right="0.65" top="0.35" bottom="0.35" header="0.4" footer="0.4"/>
  <pageSetup orientation="portrait"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0021"/>
  </sheetPr>
  <dimension ref="A1:K1146"/>
  <sheetViews>
    <sheetView showGridLines="0" zoomScale="175" zoomScaleNormal="175" workbookViewId="0">
      <pane ySplit="1" topLeftCell="A966" activePane="bottomLeft" state="frozen"/>
      <selection pane="bottomLeft" activeCell="D978" sqref="D978"/>
    </sheetView>
  </sheetViews>
  <sheetFormatPr defaultColWidth="14" defaultRowHeight="13.35" customHeight="1"/>
  <cols>
    <col min="1" max="1" width="62.140625" style="210" customWidth="1"/>
    <col min="2" max="2" width="8.7109375" style="56" customWidth="1"/>
    <col min="3" max="3" width="9.42578125" style="56" customWidth="1"/>
    <col min="4" max="4" width="8.28515625" style="52" bestFit="1" customWidth="1"/>
    <col min="5" max="5" width="9.140625" style="51" customWidth="1"/>
    <col min="6" max="6" width="1.140625" style="51" customWidth="1"/>
    <col min="7" max="7" width="7.28515625" style="68" customWidth="1"/>
    <col min="8" max="8" width="7.28515625" style="69" customWidth="1"/>
    <col min="9" max="10" width="7.28515625" style="68" customWidth="1"/>
    <col min="11" max="11" width="8" style="169" bestFit="1" customWidth="1"/>
    <col min="12" max="13" width="9.5703125" style="33" customWidth="1"/>
    <col min="14" max="44" width="16.7109375" style="33" customWidth="1"/>
    <col min="45" max="16384" width="14" style="33"/>
  </cols>
  <sheetData>
    <row r="1" spans="1:11" s="67" customFormat="1" ht="41.45" customHeight="1">
      <c r="A1" s="65" t="s">
        <v>1605</v>
      </c>
      <c r="B1" s="54" t="s">
        <v>1339</v>
      </c>
      <c r="C1" s="54" t="s">
        <v>1338</v>
      </c>
      <c r="D1" s="66" t="s">
        <v>1340</v>
      </c>
      <c r="E1" s="45" t="s">
        <v>1341</v>
      </c>
      <c r="F1" s="46"/>
      <c r="G1" s="70" t="s">
        <v>1682</v>
      </c>
      <c r="H1" s="71" t="s">
        <v>1681</v>
      </c>
      <c r="I1" s="212" t="s">
        <v>1911</v>
      </c>
      <c r="J1" s="70" t="s">
        <v>1683</v>
      </c>
      <c r="K1" s="72" t="s">
        <v>1340</v>
      </c>
    </row>
    <row r="2" spans="1:11" s="109" customFormat="1" ht="12.2" customHeight="1">
      <c r="A2" s="221" t="s">
        <v>912</v>
      </c>
      <c r="B2" s="179" t="s">
        <v>941</v>
      </c>
      <c r="C2" s="179" t="s">
        <v>913</v>
      </c>
      <c r="D2" s="180">
        <f>SUM(K2)</f>
        <v>7.4999999999999997E-2</v>
      </c>
      <c r="E2" s="220">
        <v>43647</v>
      </c>
      <c r="F2" s="47"/>
      <c r="G2" s="107">
        <v>0.01</v>
      </c>
      <c r="H2" s="108">
        <v>0</v>
      </c>
      <c r="I2" s="107">
        <v>0</v>
      </c>
      <c r="J2" s="107">
        <v>6.5000000000000002E-2</v>
      </c>
      <c r="K2" s="168">
        <f>SUM(G2:J2)</f>
        <v>7.4999999999999997E-2</v>
      </c>
    </row>
    <row r="3" spans="1:11" s="31" customFormat="1" ht="12.2" customHeight="1">
      <c r="A3" s="221" t="s">
        <v>148</v>
      </c>
      <c r="B3" s="179" t="s">
        <v>149</v>
      </c>
      <c r="C3" s="179" t="s">
        <v>149</v>
      </c>
      <c r="D3" s="180">
        <f t="shared" ref="D3:D76" si="0">SUM(K3)</f>
        <v>8.7499999999999994E-2</v>
      </c>
      <c r="E3" s="220">
        <v>43282</v>
      </c>
      <c r="F3" s="47"/>
      <c r="G3" s="68">
        <v>1.4999999999999999E-2</v>
      </c>
      <c r="H3" s="69">
        <v>7.4999999999999997E-3</v>
      </c>
      <c r="I3" s="68">
        <v>0</v>
      </c>
      <c r="J3" s="107">
        <v>6.5000000000000002E-2</v>
      </c>
      <c r="K3" s="168">
        <f t="shared" ref="K3:K76" si="1">SUM(G3:J3)</f>
        <v>8.7499999999999994E-2</v>
      </c>
    </row>
    <row r="4" spans="1:11" s="31" customFormat="1" ht="12.2" customHeight="1">
      <c r="A4" s="228" t="s">
        <v>2847</v>
      </c>
      <c r="B4" s="179" t="s">
        <v>2841</v>
      </c>
      <c r="C4" s="179" t="s">
        <v>2841</v>
      </c>
      <c r="D4" s="180">
        <v>0.1075</v>
      </c>
      <c r="E4" s="220">
        <v>44652</v>
      </c>
      <c r="F4" s="47"/>
      <c r="G4" s="68">
        <v>1.4999999999999999E-2</v>
      </c>
      <c r="H4" s="69">
        <v>7.4999999999999997E-3</v>
      </c>
      <c r="I4" s="68">
        <v>0.02</v>
      </c>
      <c r="J4" s="107">
        <v>6.5000000000000002E-2</v>
      </c>
      <c r="K4" s="168">
        <v>0.1075</v>
      </c>
    </row>
    <row r="5" spans="1:11" s="31" customFormat="1" ht="12.2" customHeight="1">
      <c r="A5" s="226" t="s">
        <v>2444</v>
      </c>
      <c r="B5" s="179" t="s">
        <v>2440</v>
      </c>
      <c r="C5" s="179" t="s">
        <v>2440</v>
      </c>
      <c r="D5" s="180">
        <f t="shared" si="0"/>
        <v>0.1075</v>
      </c>
      <c r="E5" s="220">
        <v>43922</v>
      </c>
      <c r="F5" s="47"/>
      <c r="G5" s="68">
        <v>1.4999999999999999E-2</v>
      </c>
      <c r="H5" s="69">
        <v>7.4999999999999997E-3</v>
      </c>
      <c r="I5" s="68">
        <v>0.02</v>
      </c>
      <c r="J5" s="107">
        <v>6.5000000000000002E-2</v>
      </c>
      <c r="K5" s="168">
        <f t="shared" si="1"/>
        <v>0.1075</v>
      </c>
    </row>
    <row r="6" spans="1:11" s="31" customFormat="1" ht="12.2" customHeight="1">
      <c r="A6" s="228" t="s">
        <v>2090</v>
      </c>
      <c r="B6" s="179" t="s">
        <v>2089</v>
      </c>
      <c r="C6" s="179" t="s">
        <v>2089</v>
      </c>
      <c r="D6" s="180">
        <f t="shared" si="0"/>
        <v>0.1075</v>
      </c>
      <c r="E6" s="220">
        <v>43282</v>
      </c>
      <c r="F6" s="47"/>
      <c r="G6" s="68">
        <v>1.4999999999999999E-2</v>
      </c>
      <c r="H6" s="69">
        <v>7.4999999999999997E-3</v>
      </c>
      <c r="I6" s="68">
        <v>0.02</v>
      </c>
      <c r="J6" s="107">
        <v>6.5000000000000002E-2</v>
      </c>
      <c r="K6" s="168">
        <f>SUM(G6:J6)</f>
        <v>0.1075</v>
      </c>
    </row>
    <row r="7" spans="1:11" s="31" customFormat="1" ht="12.2" customHeight="1">
      <c r="A7" s="228" t="s">
        <v>2353</v>
      </c>
      <c r="B7" s="179" t="s">
        <v>2354</v>
      </c>
      <c r="C7" s="179" t="s">
        <v>2354</v>
      </c>
      <c r="D7" s="180">
        <f>SUM(K7)</f>
        <v>0.1075</v>
      </c>
      <c r="E7" s="220">
        <v>43556</v>
      </c>
      <c r="F7" s="47"/>
      <c r="G7" s="68">
        <v>1.4999999999999999E-2</v>
      </c>
      <c r="H7" s="69">
        <v>7.4999999999999997E-3</v>
      </c>
      <c r="I7" s="68">
        <v>0.02</v>
      </c>
      <c r="J7" s="107">
        <v>6.5000000000000002E-2</v>
      </c>
      <c r="K7" s="168">
        <f>SUM(G7:J7)</f>
        <v>0.1075</v>
      </c>
    </row>
    <row r="8" spans="1:11" s="31" customFormat="1" ht="12.2" customHeight="1">
      <c r="A8" s="221" t="s">
        <v>574</v>
      </c>
      <c r="B8" s="181" t="s">
        <v>592</v>
      </c>
      <c r="C8" s="179" t="s">
        <v>575</v>
      </c>
      <c r="D8" s="180">
        <f t="shared" si="0"/>
        <v>7.4999999999999997E-2</v>
      </c>
      <c r="E8" s="220">
        <v>42186</v>
      </c>
      <c r="F8" s="47"/>
      <c r="G8" s="68">
        <v>0.01</v>
      </c>
      <c r="H8" s="69">
        <v>0</v>
      </c>
      <c r="I8" s="68">
        <v>0</v>
      </c>
      <c r="J8" s="107">
        <v>6.5000000000000002E-2</v>
      </c>
      <c r="K8" s="168">
        <f t="shared" si="1"/>
        <v>7.4999999999999997E-2</v>
      </c>
    </row>
    <row r="9" spans="1:11" s="31" customFormat="1" ht="12.2" customHeight="1">
      <c r="A9" s="221" t="s">
        <v>943</v>
      </c>
      <c r="B9" s="181" t="s">
        <v>959</v>
      </c>
      <c r="C9" s="179" t="s">
        <v>944</v>
      </c>
      <c r="D9" s="180">
        <f t="shared" si="0"/>
        <v>8.5000000000000006E-2</v>
      </c>
      <c r="E9" s="220">
        <v>42186</v>
      </c>
      <c r="F9" s="47"/>
      <c r="G9" s="68">
        <v>0.02</v>
      </c>
      <c r="H9" s="69">
        <v>0</v>
      </c>
      <c r="I9" s="68">
        <v>0</v>
      </c>
      <c r="J9" s="107">
        <v>6.5000000000000002E-2</v>
      </c>
      <c r="K9" s="168">
        <f t="shared" si="1"/>
        <v>8.5000000000000006E-2</v>
      </c>
    </row>
    <row r="10" spans="1:11" s="31" customFormat="1" ht="12.2" customHeight="1">
      <c r="A10" s="221" t="s">
        <v>848</v>
      </c>
      <c r="B10" s="181" t="s">
        <v>864</v>
      </c>
      <c r="C10" s="179" t="s">
        <v>849</v>
      </c>
      <c r="D10" s="180">
        <f t="shared" si="0"/>
        <v>7.0000000000000007E-2</v>
      </c>
      <c r="E10" s="220">
        <v>42186</v>
      </c>
      <c r="F10" s="47"/>
      <c r="G10" s="68">
        <v>5.0000000000000001E-3</v>
      </c>
      <c r="H10" s="69">
        <v>0</v>
      </c>
      <c r="I10" s="68">
        <v>0</v>
      </c>
      <c r="J10" s="107">
        <v>6.5000000000000002E-2</v>
      </c>
      <c r="K10" s="168">
        <f t="shared" si="1"/>
        <v>7.0000000000000007E-2</v>
      </c>
    </row>
    <row r="11" spans="1:11" s="31" customFormat="1" ht="12.2" customHeight="1">
      <c r="A11" s="221" t="s">
        <v>1494</v>
      </c>
      <c r="B11" s="181" t="s">
        <v>1513</v>
      </c>
      <c r="C11" s="179" t="s">
        <v>1495</v>
      </c>
      <c r="D11" s="180">
        <f t="shared" si="0"/>
        <v>7.4999999999999997E-2</v>
      </c>
      <c r="E11" s="220">
        <v>42186</v>
      </c>
      <c r="F11" s="47"/>
      <c r="G11" s="68">
        <v>0.01</v>
      </c>
      <c r="H11" s="69">
        <v>0</v>
      </c>
      <c r="I11" s="68">
        <v>0</v>
      </c>
      <c r="J11" s="107">
        <v>6.5000000000000002E-2</v>
      </c>
      <c r="K11" s="168">
        <f t="shared" si="1"/>
        <v>7.4999999999999997E-2</v>
      </c>
    </row>
    <row r="12" spans="1:11" s="31" customFormat="1" ht="12.2" customHeight="1">
      <c r="A12" s="221" t="s">
        <v>960</v>
      </c>
      <c r="B12" s="181" t="s">
        <v>961</v>
      </c>
      <c r="C12" s="179" t="s">
        <v>961</v>
      </c>
      <c r="D12" s="180">
        <f t="shared" si="0"/>
        <v>8.5000000000000006E-2</v>
      </c>
      <c r="E12" s="220">
        <v>43191</v>
      </c>
      <c r="F12" s="47"/>
      <c r="G12" s="68">
        <v>0.01</v>
      </c>
      <c r="H12" s="69">
        <v>0.01</v>
      </c>
      <c r="I12" s="68">
        <v>0</v>
      </c>
      <c r="J12" s="107">
        <v>6.5000000000000002E-2</v>
      </c>
      <c r="K12" s="168">
        <f t="shared" si="1"/>
        <v>8.5000000000000006E-2</v>
      </c>
    </row>
    <row r="13" spans="1:11" s="31" customFormat="1" ht="12.2" customHeight="1">
      <c r="A13" s="221" t="s">
        <v>1004</v>
      </c>
      <c r="B13" s="181" t="s">
        <v>1021</v>
      </c>
      <c r="C13" s="179" t="s">
        <v>1005</v>
      </c>
      <c r="D13" s="180">
        <f t="shared" si="0"/>
        <v>6.5000000000000002E-2</v>
      </c>
      <c r="E13" s="220">
        <v>42186</v>
      </c>
      <c r="F13" s="47"/>
      <c r="G13" s="68">
        <v>0</v>
      </c>
      <c r="H13" s="69">
        <v>0</v>
      </c>
      <c r="I13" s="68">
        <v>0</v>
      </c>
      <c r="J13" s="107">
        <v>6.5000000000000002E-2</v>
      </c>
      <c r="K13" s="168">
        <f t="shared" si="1"/>
        <v>6.5000000000000002E-2</v>
      </c>
    </row>
    <row r="14" spans="1:11" s="31" customFormat="1" ht="12.2" customHeight="1">
      <c r="A14" s="221" t="s">
        <v>1433</v>
      </c>
      <c r="B14" s="181" t="s">
        <v>592</v>
      </c>
      <c r="C14" s="179" t="s">
        <v>576</v>
      </c>
      <c r="D14" s="180">
        <f t="shared" si="0"/>
        <v>7.4999999999999997E-2</v>
      </c>
      <c r="E14" s="220">
        <v>42186</v>
      </c>
      <c r="F14" s="47"/>
      <c r="G14" s="68">
        <v>0.01</v>
      </c>
      <c r="H14" s="69">
        <v>0</v>
      </c>
      <c r="I14" s="68">
        <v>0</v>
      </c>
      <c r="J14" s="107">
        <v>6.5000000000000002E-2</v>
      </c>
      <c r="K14" s="168">
        <f t="shared" si="1"/>
        <v>7.4999999999999997E-2</v>
      </c>
    </row>
    <row r="15" spans="1:11" s="31" customFormat="1" ht="12.2" customHeight="1">
      <c r="A15" s="222" t="s">
        <v>1450</v>
      </c>
      <c r="B15" s="179" t="s">
        <v>1451</v>
      </c>
      <c r="C15" s="179" t="s">
        <v>1451</v>
      </c>
      <c r="D15" s="180">
        <f t="shared" si="0"/>
        <v>7.7499999999999999E-2</v>
      </c>
      <c r="E15" s="220">
        <v>42186</v>
      </c>
      <c r="F15" s="47"/>
      <c r="G15" s="68">
        <v>1.2500000000000001E-2</v>
      </c>
      <c r="H15" s="69">
        <v>0</v>
      </c>
      <c r="I15" s="68">
        <v>0</v>
      </c>
      <c r="J15" s="107">
        <v>6.5000000000000002E-2</v>
      </c>
      <c r="K15" s="168">
        <f t="shared" si="1"/>
        <v>7.7499999999999999E-2</v>
      </c>
    </row>
    <row r="16" spans="1:11" s="31" customFormat="1" ht="12.2" customHeight="1">
      <c r="A16" s="221" t="s">
        <v>1207</v>
      </c>
      <c r="B16" s="181" t="s">
        <v>1208</v>
      </c>
      <c r="C16" s="179" t="s">
        <v>1208</v>
      </c>
      <c r="D16" s="180">
        <f t="shared" si="0"/>
        <v>0.09</v>
      </c>
      <c r="E16" s="220">
        <v>42186</v>
      </c>
      <c r="F16" s="47"/>
      <c r="G16" s="68">
        <v>1.4999999999999999E-2</v>
      </c>
      <c r="H16" s="69">
        <v>0.01</v>
      </c>
      <c r="I16" s="68">
        <v>0</v>
      </c>
      <c r="J16" s="107">
        <v>6.5000000000000002E-2</v>
      </c>
      <c r="K16" s="168">
        <f t="shared" si="1"/>
        <v>0.09</v>
      </c>
    </row>
    <row r="17" spans="1:11" s="31" customFormat="1" ht="12.2" customHeight="1">
      <c r="A17" s="221" t="s">
        <v>781</v>
      </c>
      <c r="B17" s="179" t="s">
        <v>782</v>
      </c>
      <c r="C17" s="179" t="s">
        <v>782</v>
      </c>
      <c r="D17" s="180">
        <f t="shared" si="0"/>
        <v>7.7499999999999999E-2</v>
      </c>
      <c r="E17" s="220">
        <v>42186</v>
      </c>
      <c r="F17" s="47"/>
      <c r="G17" s="68">
        <v>7.4999999999999997E-3</v>
      </c>
      <c r="H17" s="69">
        <v>5.0000000000000001E-3</v>
      </c>
      <c r="I17" s="68">
        <v>0</v>
      </c>
      <c r="J17" s="107">
        <v>6.5000000000000002E-2</v>
      </c>
      <c r="K17" s="168">
        <f t="shared" si="1"/>
        <v>7.7499999999999999E-2</v>
      </c>
    </row>
    <row r="18" spans="1:11" s="31" customFormat="1" ht="12.2" customHeight="1">
      <c r="A18" s="221" t="s">
        <v>1209</v>
      </c>
      <c r="B18" s="181" t="s">
        <v>1223</v>
      </c>
      <c r="C18" s="179" t="s">
        <v>1210</v>
      </c>
      <c r="D18" s="180">
        <f t="shared" si="0"/>
        <v>0.08</v>
      </c>
      <c r="E18" s="220">
        <v>42186</v>
      </c>
      <c r="F18" s="47"/>
      <c r="G18" s="68">
        <v>1.4999999999999999E-2</v>
      </c>
      <c r="H18" s="69">
        <v>0</v>
      </c>
      <c r="I18" s="68">
        <v>0</v>
      </c>
      <c r="J18" s="107">
        <v>6.5000000000000002E-2</v>
      </c>
      <c r="K18" s="168">
        <f t="shared" si="1"/>
        <v>0.08</v>
      </c>
    </row>
    <row r="19" spans="1:11" s="31" customFormat="1" ht="12.2" customHeight="1">
      <c r="A19" s="221" t="s">
        <v>505</v>
      </c>
      <c r="B19" s="179" t="s">
        <v>506</v>
      </c>
      <c r="C19" s="179" t="s">
        <v>506</v>
      </c>
      <c r="D19" s="180">
        <f t="shared" si="0"/>
        <v>9.2499999999999999E-2</v>
      </c>
      <c r="E19" s="220">
        <v>44287</v>
      </c>
      <c r="F19" s="47"/>
      <c r="G19" s="68">
        <v>1.2500000000000001E-2</v>
      </c>
      <c r="H19" s="69">
        <v>1.4999999999999999E-2</v>
      </c>
      <c r="I19" s="68">
        <v>0</v>
      </c>
      <c r="J19" s="107">
        <v>6.5000000000000002E-2</v>
      </c>
      <c r="K19" s="168">
        <f t="shared" si="1"/>
        <v>9.2499999999999999E-2</v>
      </c>
    </row>
    <row r="20" spans="1:11" s="31" customFormat="1" ht="12.2" customHeight="1">
      <c r="A20" s="221" t="s">
        <v>815</v>
      </c>
      <c r="B20" s="181" t="s">
        <v>825</v>
      </c>
      <c r="C20" s="179" t="s">
        <v>816</v>
      </c>
      <c r="D20" s="180">
        <f t="shared" si="0"/>
        <v>0.08</v>
      </c>
      <c r="E20" s="220">
        <v>42186</v>
      </c>
      <c r="F20" s="47"/>
      <c r="G20" s="68">
        <v>1.4999999999999999E-2</v>
      </c>
      <c r="H20" s="69">
        <v>0</v>
      </c>
      <c r="I20" s="68">
        <v>0</v>
      </c>
      <c r="J20" s="107">
        <v>6.5000000000000002E-2</v>
      </c>
      <c r="K20" s="168">
        <f t="shared" si="1"/>
        <v>0.08</v>
      </c>
    </row>
    <row r="21" spans="1:11" s="31" customFormat="1" ht="12.2" customHeight="1">
      <c r="A21" s="221" t="s">
        <v>1257</v>
      </c>
      <c r="B21" s="179" t="s">
        <v>1258</v>
      </c>
      <c r="C21" s="179" t="s">
        <v>1258</v>
      </c>
      <c r="D21" s="180">
        <f t="shared" si="0"/>
        <v>7.4999999999999997E-2</v>
      </c>
      <c r="E21" s="220">
        <v>42186</v>
      </c>
      <c r="F21" s="47"/>
      <c r="G21" s="68">
        <v>0</v>
      </c>
      <c r="H21" s="69">
        <v>0.01</v>
      </c>
      <c r="I21" s="68">
        <v>0</v>
      </c>
      <c r="J21" s="107">
        <v>6.5000000000000002E-2</v>
      </c>
      <c r="K21" s="168">
        <f t="shared" si="1"/>
        <v>7.4999999999999997E-2</v>
      </c>
    </row>
    <row r="22" spans="1:11" s="31" customFormat="1" ht="12.2" customHeight="1">
      <c r="A22" s="221" t="s">
        <v>577</v>
      </c>
      <c r="B22" s="179" t="s">
        <v>578</v>
      </c>
      <c r="C22" s="179" t="s">
        <v>578</v>
      </c>
      <c r="D22" s="180">
        <f t="shared" si="0"/>
        <v>8.5000000000000006E-2</v>
      </c>
      <c r="E22" s="220">
        <v>43556</v>
      </c>
      <c r="F22" s="47"/>
      <c r="G22" s="68">
        <v>0.01</v>
      </c>
      <c r="H22" s="69">
        <v>0.01</v>
      </c>
      <c r="I22" s="68">
        <v>0</v>
      </c>
      <c r="J22" s="107">
        <v>6.5000000000000002E-2</v>
      </c>
      <c r="K22" s="168">
        <f t="shared" si="1"/>
        <v>8.5000000000000006E-2</v>
      </c>
    </row>
    <row r="23" spans="1:11" s="31" customFormat="1" ht="12.2" customHeight="1">
      <c r="A23" s="221" t="s">
        <v>1058</v>
      </c>
      <c r="B23" s="181" t="s">
        <v>1097</v>
      </c>
      <c r="C23" s="179" t="s">
        <v>1059</v>
      </c>
      <c r="D23" s="180">
        <f t="shared" si="0"/>
        <v>7.4999999999999997E-2</v>
      </c>
      <c r="E23" s="220">
        <v>42186</v>
      </c>
      <c r="F23" s="47"/>
      <c r="G23" s="68">
        <v>0.01</v>
      </c>
      <c r="H23" s="69">
        <v>0</v>
      </c>
      <c r="I23" s="68">
        <v>0</v>
      </c>
      <c r="J23" s="107">
        <v>6.5000000000000002E-2</v>
      </c>
      <c r="K23" s="168">
        <f t="shared" si="1"/>
        <v>7.4999999999999997E-2</v>
      </c>
    </row>
    <row r="24" spans="1:11" s="31" customFormat="1" ht="12.2" customHeight="1">
      <c r="A24" s="222" t="s">
        <v>1464</v>
      </c>
      <c r="B24" s="179" t="s">
        <v>1465</v>
      </c>
      <c r="C24" s="179" t="s">
        <v>1465</v>
      </c>
      <c r="D24" s="180">
        <f t="shared" si="0"/>
        <v>0.08</v>
      </c>
      <c r="E24" s="220">
        <v>42186</v>
      </c>
      <c r="F24" s="47"/>
      <c r="G24" s="68">
        <v>1.4999999999999999E-2</v>
      </c>
      <c r="H24" s="69">
        <v>0</v>
      </c>
      <c r="I24" s="68">
        <v>0</v>
      </c>
      <c r="J24" s="107">
        <v>6.5000000000000002E-2</v>
      </c>
      <c r="K24" s="168">
        <f t="shared" si="1"/>
        <v>0.08</v>
      </c>
    </row>
    <row r="25" spans="1:11" s="31" customFormat="1" ht="12.2" customHeight="1">
      <c r="A25" s="221" t="s">
        <v>1551</v>
      </c>
      <c r="B25" s="179" t="s">
        <v>1552</v>
      </c>
      <c r="C25" s="179" t="s">
        <v>1552</v>
      </c>
      <c r="D25" s="180">
        <f>SUM(K25)</f>
        <v>8.5000000000000006E-2</v>
      </c>
      <c r="E25" s="220">
        <v>44652</v>
      </c>
      <c r="F25" s="47"/>
      <c r="G25" s="68">
        <v>0</v>
      </c>
      <c r="H25" s="69">
        <v>0.02</v>
      </c>
      <c r="I25" s="68">
        <v>0</v>
      </c>
      <c r="J25" s="107">
        <v>6.5000000000000002E-2</v>
      </c>
      <c r="K25" s="168">
        <f t="shared" si="1"/>
        <v>8.5000000000000006E-2</v>
      </c>
    </row>
    <row r="26" spans="1:11" s="31" customFormat="1" ht="12.2" customHeight="1">
      <c r="A26" s="221" t="s">
        <v>344</v>
      </c>
      <c r="B26" s="179" t="s">
        <v>345</v>
      </c>
      <c r="C26" s="179" t="s">
        <v>345</v>
      </c>
      <c r="D26" s="180">
        <f t="shared" si="0"/>
        <v>7.0000000000000007E-2</v>
      </c>
      <c r="E26" s="220">
        <v>43282</v>
      </c>
      <c r="F26" s="47"/>
      <c r="G26" s="68">
        <v>0</v>
      </c>
      <c r="H26" s="69">
        <v>5.0000000000000001E-3</v>
      </c>
      <c r="I26" s="68">
        <v>0</v>
      </c>
      <c r="J26" s="107">
        <v>6.5000000000000002E-2</v>
      </c>
      <c r="K26" s="168">
        <f t="shared" si="1"/>
        <v>7.0000000000000007E-2</v>
      </c>
    </row>
    <row r="27" spans="1:11" s="31" customFormat="1" ht="12.2" customHeight="1">
      <c r="A27" s="221" t="s">
        <v>116</v>
      </c>
      <c r="B27" s="181" t="s">
        <v>136</v>
      </c>
      <c r="C27" s="179" t="s">
        <v>117</v>
      </c>
      <c r="D27" s="180">
        <f t="shared" si="0"/>
        <v>7.4999999999999997E-2</v>
      </c>
      <c r="E27" s="220">
        <v>42186</v>
      </c>
      <c r="F27" s="47"/>
      <c r="G27" s="68">
        <v>0.01</v>
      </c>
      <c r="H27" s="69">
        <v>0</v>
      </c>
      <c r="I27" s="68">
        <v>0</v>
      </c>
      <c r="J27" s="107">
        <v>6.5000000000000002E-2</v>
      </c>
      <c r="K27" s="168">
        <f t="shared" si="1"/>
        <v>7.4999999999999997E-2</v>
      </c>
    </row>
    <row r="28" spans="1:11" s="31" customFormat="1" ht="12.2" customHeight="1">
      <c r="A28" s="221" t="s">
        <v>1164</v>
      </c>
      <c r="B28" s="179" t="s">
        <v>1165</v>
      </c>
      <c r="C28" s="179" t="s">
        <v>1165</v>
      </c>
      <c r="D28" s="180">
        <f t="shared" si="0"/>
        <v>8.5000000000000006E-2</v>
      </c>
      <c r="E28" s="220">
        <v>42826</v>
      </c>
      <c r="F28" s="47"/>
      <c r="G28" s="68">
        <v>0.01</v>
      </c>
      <c r="H28" s="69">
        <v>0.01</v>
      </c>
      <c r="I28" s="68">
        <v>0</v>
      </c>
      <c r="J28" s="107">
        <v>6.5000000000000002E-2</v>
      </c>
      <c r="K28" s="168">
        <f t="shared" si="1"/>
        <v>8.5000000000000006E-2</v>
      </c>
    </row>
    <row r="29" spans="1:11" s="31" customFormat="1" ht="12.2" customHeight="1">
      <c r="A29" s="221" t="s">
        <v>99</v>
      </c>
      <c r="B29" s="179" t="s">
        <v>100</v>
      </c>
      <c r="C29" s="179" t="s">
        <v>100</v>
      </c>
      <c r="D29" s="180">
        <f t="shared" si="0"/>
        <v>8.5000000000000006E-2</v>
      </c>
      <c r="E29" s="220">
        <v>43466</v>
      </c>
      <c r="F29" s="47"/>
      <c r="G29" s="68">
        <v>0</v>
      </c>
      <c r="H29" s="69">
        <v>0.02</v>
      </c>
      <c r="I29" s="68">
        <v>0</v>
      </c>
      <c r="J29" s="107">
        <v>6.5000000000000002E-2</v>
      </c>
      <c r="K29" s="168">
        <f t="shared" si="1"/>
        <v>8.5000000000000006E-2</v>
      </c>
    </row>
    <row r="30" spans="1:11" s="31" customFormat="1" ht="12.2" customHeight="1">
      <c r="A30" s="228" t="s">
        <v>1747</v>
      </c>
      <c r="B30" s="179" t="s">
        <v>1748</v>
      </c>
      <c r="C30" s="179" t="s">
        <v>1748</v>
      </c>
      <c r="D30" s="180">
        <f>SUM(K30)</f>
        <v>9.5000000000000001E-2</v>
      </c>
      <c r="E30" s="220">
        <v>43466</v>
      </c>
      <c r="F30" s="47"/>
      <c r="G30" s="68">
        <v>0</v>
      </c>
      <c r="H30" s="69">
        <v>0.02</v>
      </c>
      <c r="I30" s="68">
        <v>0.01</v>
      </c>
      <c r="J30" s="107">
        <v>6.5000000000000002E-2</v>
      </c>
      <c r="K30" s="168">
        <f t="shared" si="1"/>
        <v>9.5000000000000001E-2</v>
      </c>
    </row>
    <row r="31" spans="1:11" s="31" customFormat="1" ht="12.2" customHeight="1">
      <c r="A31" s="221" t="s">
        <v>914</v>
      </c>
      <c r="B31" s="181" t="s">
        <v>941</v>
      </c>
      <c r="C31" s="179" t="s">
        <v>915</v>
      </c>
      <c r="D31" s="180">
        <f t="shared" si="0"/>
        <v>7.4999999999999997E-2</v>
      </c>
      <c r="E31" s="220">
        <v>43647</v>
      </c>
      <c r="F31" s="47"/>
      <c r="G31" s="68">
        <v>0.01</v>
      </c>
      <c r="H31" s="69">
        <v>0</v>
      </c>
      <c r="I31" s="68">
        <v>0</v>
      </c>
      <c r="J31" s="107">
        <v>6.5000000000000002E-2</v>
      </c>
      <c r="K31" s="168">
        <f t="shared" si="1"/>
        <v>7.4999999999999997E-2</v>
      </c>
    </row>
    <row r="32" spans="1:11" s="31" customFormat="1" ht="12.2" customHeight="1">
      <c r="A32" s="221" t="s">
        <v>118</v>
      </c>
      <c r="B32" s="179" t="s">
        <v>119</v>
      </c>
      <c r="C32" s="179" t="s">
        <v>119</v>
      </c>
      <c r="D32" s="180">
        <f t="shared" si="0"/>
        <v>8.5000000000000006E-2</v>
      </c>
      <c r="E32" s="220">
        <v>42186</v>
      </c>
      <c r="F32" s="47"/>
      <c r="G32" s="68">
        <v>0.01</v>
      </c>
      <c r="H32" s="69">
        <v>0.01</v>
      </c>
      <c r="I32" s="68">
        <v>0</v>
      </c>
      <c r="J32" s="107">
        <v>6.5000000000000002E-2</v>
      </c>
      <c r="K32" s="168">
        <f t="shared" si="1"/>
        <v>8.5000000000000006E-2</v>
      </c>
    </row>
    <row r="33" spans="1:11" s="31" customFormat="1" ht="12.2" customHeight="1">
      <c r="A33" s="221" t="s">
        <v>39</v>
      </c>
      <c r="B33" s="179" t="s">
        <v>40</v>
      </c>
      <c r="C33" s="179" t="s">
        <v>40</v>
      </c>
      <c r="D33" s="180">
        <f t="shared" si="0"/>
        <v>7.4999999999999997E-2</v>
      </c>
      <c r="E33" s="220">
        <v>42186</v>
      </c>
      <c r="F33" s="47"/>
      <c r="G33" s="68">
        <v>0</v>
      </c>
      <c r="H33" s="69">
        <v>0.01</v>
      </c>
      <c r="I33" s="68">
        <v>0</v>
      </c>
      <c r="J33" s="107">
        <v>6.5000000000000002E-2</v>
      </c>
      <c r="K33" s="168">
        <f t="shared" si="1"/>
        <v>7.4999999999999997E-2</v>
      </c>
    </row>
    <row r="34" spans="1:11" s="31" customFormat="1" ht="12.2" customHeight="1">
      <c r="A34" s="221" t="s">
        <v>1040</v>
      </c>
      <c r="B34" s="181" t="s">
        <v>1053</v>
      </c>
      <c r="C34" s="179" t="s">
        <v>1041</v>
      </c>
      <c r="D34" s="180">
        <f t="shared" si="0"/>
        <v>0.08</v>
      </c>
      <c r="E34" s="220">
        <v>44287</v>
      </c>
      <c r="F34" s="47"/>
      <c r="G34" s="68">
        <v>1.4999999999999999E-2</v>
      </c>
      <c r="H34" s="69">
        <v>0</v>
      </c>
      <c r="I34" s="68">
        <v>0</v>
      </c>
      <c r="J34" s="107">
        <v>6.5000000000000002E-2</v>
      </c>
      <c r="K34" s="168">
        <f t="shared" si="1"/>
        <v>0.08</v>
      </c>
    </row>
    <row r="35" spans="1:11" s="31" customFormat="1" ht="12.2" customHeight="1">
      <c r="A35" s="221" t="s">
        <v>1466</v>
      </c>
      <c r="B35" s="179" t="s">
        <v>1467</v>
      </c>
      <c r="C35" s="179" t="s">
        <v>1467</v>
      </c>
      <c r="D35" s="180">
        <f t="shared" si="0"/>
        <v>8.7499999999999994E-2</v>
      </c>
      <c r="E35" s="220">
        <v>42186</v>
      </c>
      <c r="F35" s="47"/>
      <c r="G35" s="68">
        <v>1.2500000000000001E-2</v>
      </c>
      <c r="H35" s="69">
        <v>0.01</v>
      </c>
      <c r="I35" s="68">
        <v>0</v>
      </c>
      <c r="J35" s="107">
        <v>6.5000000000000002E-2</v>
      </c>
      <c r="K35" s="168">
        <f t="shared" si="1"/>
        <v>8.7499999999999994E-2</v>
      </c>
    </row>
    <row r="36" spans="1:11" s="31" customFormat="1" ht="12.2" customHeight="1">
      <c r="A36" s="228" t="s">
        <v>2110</v>
      </c>
      <c r="B36" s="181" t="s">
        <v>2106</v>
      </c>
      <c r="C36" s="181" t="s">
        <v>2106</v>
      </c>
      <c r="D36" s="180">
        <f>SUM(K36)</f>
        <v>8.7499999999999994E-2</v>
      </c>
      <c r="E36" s="220">
        <v>43374</v>
      </c>
      <c r="F36" s="47"/>
      <c r="G36" s="68">
        <v>1.2500000000000001E-2</v>
      </c>
      <c r="H36" s="69">
        <v>0.01</v>
      </c>
      <c r="I36" s="68">
        <v>0</v>
      </c>
      <c r="J36" s="107">
        <v>6.5000000000000002E-2</v>
      </c>
      <c r="K36" s="168">
        <f>SUM(G36:J36)</f>
        <v>8.7499999999999994E-2</v>
      </c>
    </row>
    <row r="37" spans="1:11" s="31" customFormat="1" ht="12.2" customHeight="1">
      <c r="A37" s="222" t="s">
        <v>1476</v>
      </c>
      <c r="B37" s="179" t="s">
        <v>1477</v>
      </c>
      <c r="C37" s="179" t="s">
        <v>1477</v>
      </c>
      <c r="D37" s="180">
        <f t="shared" si="0"/>
        <v>7.7499999999999999E-2</v>
      </c>
      <c r="E37" s="220">
        <v>42186</v>
      </c>
      <c r="F37" s="47"/>
      <c r="G37" s="68">
        <v>1.2500000000000001E-2</v>
      </c>
      <c r="H37" s="69">
        <v>0</v>
      </c>
      <c r="I37" s="68">
        <v>0</v>
      </c>
      <c r="J37" s="107">
        <v>6.5000000000000002E-2</v>
      </c>
      <c r="K37" s="168">
        <f t="shared" si="1"/>
        <v>7.7499999999999999E-2</v>
      </c>
    </row>
    <row r="38" spans="1:11" s="31" customFormat="1" ht="12.2" customHeight="1">
      <c r="A38" s="230" t="s">
        <v>2111</v>
      </c>
      <c r="B38" s="179" t="s">
        <v>2112</v>
      </c>
      <c r="C38" s="179" t="s">
        <v>2112</v>
      </c>
      <c r="D38" s="180">
        <f>SUM(K38)</f>
        <v>0.1075</v>
      </c>
      <c r="E38" s="220">
        <v>43466</v>
      </c>
      <c r="F38" s="47"/>
      <c r="G38" s="68">
        <v>1.2500000000000001E-2</v>
      </c>
      <c r="H38" s="69">
        <v>0.01</v>
      </c>
      <c r="I38" s="68">
        <v>0.02</v>
      </c>
      <c r="J38" s="107">
        <v>6.5000000000000002E-2</v>
      </c>
      <c r="K38" s="168">
        <f>SUM(G38:J38)</f>
        <v>0.1075</v>
      </c>
    </row>
    <row r="39" spans="1:11" s="31" customFormat="1" ht="12.2" customHeight="1">
      <c r="A39" s="230" t="s">
        <v>1901</v>
      </c>
      <c r="B39" s="179" t="s">
        <v>1903</v>
      </c>
      <c r="C39" s="179" t="s">
        <v>1903</v>
      </c>
      <c r="D39" s="180">
        <f t="shared" si="0"/>
        <v>9.7500000000000003E-2</v>
      </c>
      <c r="E39" s="220">
        <v>43191</v>
      </c>
      <c r="F39" s="47"/>
      <c r="G39" s="68">
        <v>1.2500000000000001E-2</v>
      </c>
      <c r="H39" s="69">
        <v>0.01</v>
      </c>
      <c r="I39" s="68">
        <v>0.01</v>
      </c>
      <c r="J39" s="107">
        <v>6.5000000000000002E-2</v>
      </c>
      <c r="K39" s="168">
        <f>SUM(G39:J39)</f>
        <v>9.7500000000000003E-2</v>
      </c>
    </row>
    <row r="40" spans="1:11" s="31" customFormat="1" ht="12.2" customHeight="1">
      <c r="A40" s="221" t="s">
        <v>1126</v>
      </c>
      <c r="B40" s="181" t="s">
        <v>1139</v>
      </c>
      <c r="C40" s="179" t="s">
        <v>1127</v>
      </c>
      <c r="D40" s="180">
        <f t="shared" si="0"/>
        <v>8.5000000000000006E-2</v>
      </c>
      <c r="E40" s="220">
        <v>42186</v>
      </c>
      <c r="F40" s="47"/>
      <c r="G40" s="68">
        <v>0.02</v>
      </c>
      <c r="H40" s="69">
        <v>0</v>
      </c>
      <c r="I40" s="68">
        <v>0</v>
      </c>
      <c r="J40" s="107">
        <v>6.5000000000000002E-2</v>
      </c>
      <c r="K40" s="168">
        <f t="shared" si="1"/>
        <v>8.5000000000000006E-2</v>
      </c>
    </row>
    <row r="41" spans="1:11" s="31" customFormat="1" ht="12.2" customHeight="1">
      <c r="A41" s="221" t="s">
        <v>101</v>
      </c>
      <c r="B41" s="181" t="s">
        <v>102</v>
      </c>
      <c r="C41" s="179" t="s">
        <v>102</v>
      </c>
      <c r="D41" s="180">
        <f t="shared" si="0"/>
        <v>6.5000000000000002E-2</v>
      </c>
      <c r="E41" s="220">
        <v>43191</v>
      </c>
      <c r="F41" s="47"/>
      <c r="G41" s="68">
        <v>0</v>
      </c>
      <c r="H41" s="69">
        <v>0</v>
      </c>
      <c r="I41" s="68">
        <v>0</v>
      </c>
      <c r="J41" s="107">
        <v>6.5000000000000002E-2</v>
      </c>
      <c r="K41" s="168">
        <f t="shared" si="1"/>
        <v>6.5000000000000002E-2</v>
      </c>
    </row>
    <row r="42" spans="1:11" s="31" customFormat="1" ht="12.2" customHeight="1">
      <c r="A42" s="221" t="s">
        <v>346</v>
      </c>
      <c r="B42" s="181" t="s">
        <v>347</v>
      </c>
      <c r="C42" s="179" t="s">
        <v>347</v>
      </c>
      <c r="D42" s="180">
        <f t="shared" si="0"/>
        <v>8.5000000000000006E-2</v>
      </c>
      <c r="E42" s="220">
        <v>43282</v>
      </c>
      <c r="F42" s="47"/>
      <c r="G42" s="68">
        <v>0</v>
      </c>
      <c r="H42" s="69">
        <v>0.02</v>
      </c>
      <c r="I42" s="68">
        <v>0</v>
      </c>
      <c r="J42" s="107">
        <v>6.5000000000000002E-2</v>
      </c>
      <c r="K42" s="168">
        <f t="shared" si="1"/>
        <v>8.5000000000000006E-2</v>
      </c>
    </row>
    <row r="43" spans="1:11" s="31" customFormat="1" ht="12.2" customHeight="1">
      <c r="A43" s="221" t="s">
        <v>904</v>
      </c>
      <c r="B43" s="181" t="s">
        <v>911</v>
      </c>
      <c r="C43" s="179" t="s">
        <v>905</v>
      </c>
      <c r="D43" s="180">
        <f t="shared" si="0"/>
        <v>7.4999999999999997E-2</v>
      </c>
      <c r="E43" s="220">
        <v>42736</v>
      </c>
      <c r="F43" s="47"/>
      <c r="G43" s="68">
        <v>0.01</v>
      </c>
      <c r="H43" s="69">
        <v>0</v>
      </c>
      <c r="I43" s="68">
        <v>0</v>
      </c>
      <c r="J43" s="107">
        <v>6.5000000000000002E-2</v>
      </c>
      <c r="K43" s="168">
        <f t="shared" si="1"/>
        <v>7.4999999999999997E-2</v>
      </c>
    </row>
    <row r="44" spans="1:11" s="31" customFormat="1" ht="12.2" customHeight="1">
      <c r="A44" s="221" t="s">
        <v>1105</v>
      </c>
      <c r="B44" s="179" t="s">
        <v>1106</v>
      </c>
      <c r="C44" s="179" t="s">
        <v>1106</v>
      </c>
      <c r="D44" s="180">
        <f t="shared" si="0"/>
        <v>9.1499999999999998E-2</v>
      </c>
      <c r="E44" s="220">
        <v>42186</v>
      </c>
      <c r="F44" s="47"/>
      <c r="G44" s="68">
        <v>1.15E-2</v>
      </c>
      <c r="H44" s="69">
        <v>1.4999999999999999E-2</v>
      </c>
      <c r="I44" s="68">
        <v>0</v>
      </c>
      <c r="J44" s="107">
        <v>6.5000000000000002E-2</v>
      </c>
      <c r="K44" s="168">
        <f t="shared" si="1"/>
        <v>9.1499999999999998E-2</v>
      </c>
    </row>
    <row r="45" spans="1:11" s="31" customFormat="1" ht="12.2" customHeight="1">
      <c r="A45" s="221" t="s">
        <v>1553</v>
      </c>
      <c r="B45" s="179" t="s">
        <v>1554</v>
      </c>
      <c r="C45" s="179" t="s">
        <v>1554</v>
      </c>
      <c r="D45" s="180">
        <f t="shared" si="0"/>
        <v>8.5000000000000006E-2</v>
      </c>
      <c r="E45" s="220">
        <v>43282</v>
      </c>
      <c r="F45" s="47"/>
      <c r="G45" s="68">
        <v>0</v>
      </c>
      <c r="H45" s="69">
        <v>0.02</v>
      </c>
      <c r="I45" s="68">
        <v>0</v>
      </c>
      <c r="J45" s="107">
        <v>6.5000000000000002E-2</v>
      </c>
      <c r="K45" s="168">
        <f t="shared" si="1"/>
        <v>8.5000000000000006E-2</v>
      </c>
    </row>
    <row r="46" spans="1:11" s="31" customFormat="1" ht="12.2" customHeight="1">
      <c r="A46" s="228" t="s">
        <v>1815</v>
      </c>
      <c r="B46" s="179" t="s">
        <v>1816</v>
      </c>
      <c r="C46" s="179" t="s">
        <v>1816</v>
      </c>
      <c r="D46" s="180">
        <f t="shared" si="0"/>
        <v>0.10500000000000001</v>
      </c>
      <c r="E46" s="220">
        <v>43282</v>
      </c>
      <c r="F46" s="47"/>
      <c r="G46" s="68">
        <v>0</v>
      </c>
      <c r="H46" s="69">
        <v>0.02</v>
      </c>
      <c r="I46" s="68">
        <v>0.02</v>
      </c>
      <c r="J46" s="107">
        <v>6.5000000000000002E-2</v>
      </c>
      <c r="K46" s="168">
        <f t="shared" si="1"/>
        <v>0.10500000000000001</v>
      </c>
    </row>
    <row r="47" spans="1:11" s="31" customFormat="1" ht="12.2" customHeight="1">
      <c r="A47" s="228" t="s">
        <v>2084</v>
      </c>
      <c r="B47" s="179" t="s">
        <v>2083</v>
      </c>
      <c r="C47" s="179" t="s">
        <v>2083</v>
      </c>
      <c r="D47" s="180">
        <f>SUM(K47)</f>
        <v>0.10500000000000001</v>
      </c>
      <c r="E47" s="220">
        <v>43282</v>
      </c>
      <c r="F47" s="47"/>
      <c r="G47" s="68">
        <v>0</v>
      </c>
      <c r="H47" s="69">
        <v>0.02</v>
      </c>
      <c r="I47" s="68">
        <v>0.02</v>
      </c>
      <c r="J47" s="107">
        <v>6.5000000000000002E-2</v>
      </c>
      <c r="K47" s="168">
        <f>SUM(G47:J47)</f>
        <v>0.10500000000000001</v>
      </c>
    </row>
    <row r="48" spans="1:11" s="31" customFormat="1" ht="12.2" customHeight="1">
      <c r="A48" s="221" t="s">
        <v>63</v>
      </c>
      <c r="B48" s="181" t="s">
        <v>76</v>
      </c>
      <c r="C48" s="179" t="s">
        <v>64</v>
      </c>
      <c r="D48" s="180">
        <f t="shared" si="0"/>
        <v>7.4999999999999997E-2</v>
      </c>
      <c r="E48" s="220">
        <v>42186</v>
      </c>
      <c r="F48" s="47"/>
      <c r="G48" s="68">
        <v>0.01</v>
      </c>
      <c r="H48" s="69">
        <v>0</v>
      </c>
      <c r="I48" s="68">
        <v>0</v>
      </c>
      <c r="J48" s="107">
        <v>6.5000000000000002E-2</v>
      </c>
      <c r="K48" s="168">
        <f t="shared" si="1"/>
        <v>7.4999999999999997E-2</v>
      </c>
    </row>
    <row r="49" spans="1:11" s="31" customFormat="1" ht="12.2" customHeight="1">
      <c r="A49" s="221" t="s">
        <v>619</v>
      </c>
      <c r="B49" s="181" t="s">
        <v>620</v>
      </c>
      <c r="C49" s="179" t="s">
        <v>620</v>
      </c>
      <c r="D49" s="180">
        <f t="shared" si="0"/>
        <v>0.08</v>
      </c>
      <c r="E49" s="220">
        <v>43922</v>
      </c>
      <c r="F49" s="47"/>
      <c r="G49" s="68">
        <v>5.0000000000000001E-3</v>
      </c>
      <c r="H49" s="69">
        <v>0.01</v>
      </c>
      <c r="I49" s="68">
        <v>0</v>
      </c>
      <c r="J49" s="107">
        <v>6.5000000000000002E-2</v>
      </c>
      <c r="K49" s="168">
        <f t="shared" si="1"/>
        <v>0.08</v>
      </c>
    </row>
    <row r="50" spans="1:11" s="31" customFormat="1" ht="12.2" customHeight="1">
      <c r="A50" s="221" t="s">
        <v>184</v>
      </c>
      <c r="B50" s="179" t="s">
        <v>185</v>
      </c>
      <c r="C50" s="179" t="s">
        <v>185</v>
      </c>
      <c r="D50" s="180">
        <f t="shared" si="0"/>
        <v>0.09</v>
      </c>
      <c r="E50" s="220">
        <v>43556</v>
      </c>
      <c r="F50" s="47"/>
      <c r="G50" s="68">
        <v>1.2500000000000001E-2</v>
      </c>
      <c r="H50" s="69">
        <v>1.2500000000000001E-2</v>
      </c>
      <c r="I50" s="68">
        <v>0</v>
      </c>
      <c r="J50" s="107">
        <v>6.5000000000000002E-2</v>
      </c>
      <c r="K50" s="168">
        <f t="shared" si="1"/>
        <v>0.09</v>
      </c>
    </row>
    <row r="51" spans="1:11" s="31" customFormat="1" ht="12.2" customHeight="1">
      <c r="A51" s="222" t="s">
        <v>1492</v>
      </c>
      <c r="B51" s="179" t="s">
        <v>1493</v>
      </c>
      <c r="C51" s="179" t="s">
        <v>1493</v>
      </c>
      <c r="D51" s="180">
        <f t="shared" si="0"/>
        <v>7.4999999999999997E-2</v>
      </c>
      <c r="E51" s="220">
        <v>42186</v>
      </c>
      <c r="F51" s="47"/>
      <c r="G51" s="68">
        <v>0.01</v>
      </c>
      <c r="H51" s="69">
        <v>0</v>
      </c>
      <c r="I51" s="68">
        <v>0</v>
      </c>
      <c r="J51" s="107">
        <v>6.5000000000000002E-2</v>
      </c>
      <c r="K51" s="168">
        <f t="shared" si="1"/>
        <v>7.4999999999999997E-2</v>
      </c>
    </row>
    <row r="52" spans="1:11" s="31" customFormat="1" ht="12.2" customHeight="1">
      <c r="A52" s="221" t="s">
        <v>539</v>
      </c>
      <c r="B52" s="181" t="s">
        <v>548</v>
      </c>
      <c r="C52" s="179" t="s">
        <v>540</v>
      </c>
      <c r="D52" s="180">
        <f t="shared" si="0"/>
        <v>7.4999999999999997E-2</v>
      </c>
      <c r="E52" s="220">
        <v>42186</v>
      </c>
      <c r="F52" s="47"/>
      <c r="G52" s="68">
        <v>0.01</v>
      </c>
      <c r="H52" s="69">
        <v>0</v>
      </c>
      <c r="I52" s="68">
        <v>0</v>
      </c>
      <c r="J52" s="107">
        <v>6.5000000000000002E-2</v>
      </c>
      <c r="K52" s="168">
        <f t="shared" si="1"/>
        <v>7.4999999999999997E-2</v>
      </c>
    </row>
    <row r="53" spans="1:11" s="31" customFormat="1" ht="12.2" customHeight="1">
      <c r="A53" s="221" t="s">
        <v>1231</v>
      </c>
      <c r="B53" s="181" t="s">
        <v>1252</v>
      </c>
      <c r="C53" s="179" t="s">
        <v>1232</v>
      </c>
      <c r="D53" s="180">
        <f t="shared" si="0"/>
        <v>7.4999999999999997E-2</v>
      </c>
      <c r="E53" s="220">
        <v>42186</v>
      </c>
      <c r="F53" s="47"/>
      <c r="G53" s="68">
        <v>0.01</v>
      </c>
      <c r="H53" s="69">
        <v>0</v>
      </c>
      <c r="I53" s="68">
        <v>0</v>
      </c>
      <c r="J53" s="107">
        <v>6.5000000000000002E-2</v>
      </c>
      <c r="K53" s="168">
        <f t="shared" si="1"/>
        <v>7.4999999999999997E-2</v>
      </c>
    </row>
    <row r="54" spans="1:11" s="31" customFormat="1" ht="12.2" customHeight="1">
      <c r="A54" s="221" t="s">
        <v>507</v>
      </c>
      <c r="B54" s="181" t="s">
        <v>520</v>
      </c>
      <c r="C54" s="179" t="s">
        <v>508</v>
      </c>
      <c r="D54" s="180">
        <f t="shared" si="0"/>
        <v>7.7499999999999999E-2</v>
      </c>
      <c r="E54" s="220">
        <v>42186</v>
      </c>
      <c r="F54" s="47"/>
      <c r="G54" s="68">
        <v>1.2500000000000001E-2</v>
      </c>
      <c r="H54" s="69">
        <v>0</v>
      </c>
      <c r="I54" s="68">
        <v>0</v>
      </c>
      <c r="J54" s="107">
        <v>6.5000000000000002E-2</v>
      </c>
      <c r="K54" s="168">
        <f t="shared" si="1"/>
        <v>7.7499999999999999E-2</v>
      </c>
    </row>
    <row r="55" spans="1:11" s="31" customFormat="1" ht="12.2" customHeight="1">
      <c r="A55" s="222" t="s">
        <v>1512</v>
      </c>
      <c r="B55" s="179" t="s">
        <v>1513</v>
      </c>
      <c r="C55" s="179" t="s">
        <v>1513</v>
      </c>
      <c r="D55" s="180">
        <f t="shared" si="0"/>
        <v>7.4999999999999997E-2</v>
      </c>
      <c r="E55" s="220">
        <v>42186</v>
      </c>
      <c r="F55" s="47"/>
      <c r="G55" s="68">
        <v>0.01</v>
      </c>
      <c r="H55" s="69">
        <v>0</v>
      </c>
      <c r="I55" s="68">
        <v>0</v>
      </c>
      <c r="J55" s="107">
        <v>6.5000000000000002E-2</v>
      </c>
      <c r="K55" s="168">
        <f t="shared" si="1"/>
        <v>7.4999999999999997E-2</v>
      </c>
    </row>
    <row r="56" spans="1:11" s="31" customFormat="1" ht="12.2" customHeight="1">
      <c r="A56" s="221" t="s">
        <v>526</v>
      </c>
      <c r="B56" s="179" t="s">
        <v>527</v>
      </c>
      <c r="C56" s="179" t="s">
        <v>527</v>
      </c>
      <c r="D56" s="180">
        <f t="shared" si="0"/>
        <v>8.5000000000000006E-2</v>
      </c>
      <c r="E56" s="220">
        <v>42186</v>
      </c>
      <c r="F56" s="47"/>
      <c r="G56" s="68">
        <v>0.01</v>
      </c>
      <c r="H56" s="69">
        <v>0.01</v>
      </c>
      <c r="I56" s="68">
        <v>0</v>
      </c>
      <c r="J56" s="107">
        <v>6.5000000000000002E-2</v>
      </c>
      <c r="K56" s="168">
        <f t="shared" si="1"/>
        <v>8.5000000000000006E-2</v>
      </c>
    </row>
    <row r="57" spans="1:11" s="31" customFormat="1" ht="12.2" customHeight="1">
      <c r="A57" s="228" t="s">
        <v>1345</v>
      </c>
      <c r="B57" s="179" t="s">
        <v>1330</v>
      </c>
      <c r="C57" s="179" t="s">
        <v>1330</v>
      </c>
      <c r="D57" s="180">
        <f t="shared" si="0"/>
        <v>9.2499999999999999E-2</v>
      </c>
      <c r="E57" s="220">
        <v>42186</v>
      </c>
      <c r="F57" s="47"/>
      <c r="G57" s="68">
        <v>0.01</v>
      </c>
      <c r="H57" s="69">
        <v>0.01</v>
      </c>
      <c r="I57" s="68">
        <v>7.4999999999999997E-3</v>
      </c>
      <c r="J57" s="107">
        <v>6.5000000000000002E-2</v>
      </c>
      <c r="K57" s="168">
        <f t="shared" si="1"/>
        <v>9.2499999999999999E-2</v>
      </c>
    </row>
    <row r="58" spans="1:11" s="31" customFormat="1" ht="12.2" customHeight="1">
      <c r="A58" s="221" t="s">
        <v>1434</v>
      </c>
      <c r="B58" s="181" t="s">
        <v>1451</v>
      </c>
      <c r="C58" s="179" t="s">
        <v>1435</v>
      </c>
      <c r="D58" s="180">
        <f t="shared" si="0"/>
        <v>7.7499999999999999E-2</v>
      </c>
      <c r="E58" s="220">
        <v>42186</v>
      </c>
      <c r="F58" s="47"/>
      <c r="G58" s="68">
        <v>1.2500000000000001E-2</v>
      </c>
      <c r="H58" s="69">
        <v>0</v>
      </c>
      <c r="I58" s="68">
        <v>0</v>
      </c>
      <c r="J58" s="107">
        <v>6.5000000000000002E-2</v>
      </c>
      <c r="K58" s="168">
        <f t="shared" si="1"/>
        <v>7.7499999999999999E-2</v>
      </c>
    </row>
    <row r="59" spans="1:11" s="31" customFormat="1" ht="12.2" customHeight="1">
      <c r="A59" s="221" t="s">
        <v>18</v>
      </c>
      <c r="B59" s="179" t="s">
        <v>19</v>
      </c>
      <c r="C59" s="179" t="s">
        <v>19</v>
      </c>
      <c r="D59" s="180">
        <f t="shared" si="0"/>
        <v>0.1</v>
      </c>
      <c r="E59" s="220">
        <v>44378</v>
      </c>
      <c r="F59" s="47"/>
      <c r="G59" s="68">
        <v>1.4999999999999999E-2</v>
      </c>
      <c r="H59" s="69">
        <v>0.02</v>
      </c>
      <c r="I59" s="68">
        <v>0</v>
      </c>
      <c r="J59" s="107">
        <v>6.5000000000000002E-2</v>
      </c>
      <c r="K59" s="168">
        <f t="shared" si="1"/>
        <v>0.1</v>
      </c>
    </row>
    <row r="60" spans="1:11" s="31" customFormat="1" ht="12.2" customHeight="1">
      <c r="A60" s="221" t="s">
        <v>768</v>
      </c>
      <c r="B60" s="181" t="s">
        <v>779</v>
      </c>
      <c r="C60" s="179" t="s">
        <v>769</v>
      </c>
      <c r="D60" s="180">
        <f t="shared" si="0"/>
        <v>6.5000000000000002E-2</v>
      </c>
      <c r="E60" s="220">
        <v>42186</v>
      </c>
      <c r="F60" s="47"/>
      <c r="G60" s="68">
        <v>0</v>
      </c>
      <c r="H60" s="69">
        <v>0</v>
      </c>
      <c r="I60" s="68">
        <v>0</v>
      </c>
      <c r="J60" s="107">
        <v>6.5000000000000002E-2</v>
      </c>
      <c r="K60" s="168">
        <f t="shared" si="1"/>
        <v>6.5000000000000002E-2</v>
      </c>
    </row>
    <row r="61" spans="1:11" s="31" customFormat="1" ht="12.2" customHeight="1">
      <c r="A61" s="221" t="s">
        <v>621</v>
      </c>
      <c r="B61" s="181" t="s">
        <v>618</v>
      </c>
      <c r="C61" s="179" t="s">
        <v>622</v>
      </c>
      <c r="D61" s="180">
        <f t="shared" si="0"/>
        <v>7.0000000000000007E-2</v>
      </c>
      <c r="E61" s="220">
        <v>43922</v>
      </c>
      <c r="F61" s="47"/>
      <c r="G61" s="68">
        <v>5.0000000000000001E-3</v>
      </c>
      <c r="H61" s="69">
        <v>0</v>
      </c>
      <c r="I61" s="68">
        <v>0</v>
      </c>
      <c r="J61" s="107">
        <v>6.5000000000000002E-2</v>
      </c>
      <c r="K61" s="168">
        <f t="shared" si="1"/>
        <v>7.0000000000000007E-2</v>
      </c>
    </row>
    <row r="62" spans="1:11" s="31" customFormat="1" ht="12.2" customHeight="1">
      <c r="A62" s="221" t="s">
        <v>1060</v>
      </c>
      <c r="B62" s="181" t="s">
        <v>1097</v>
      </c>
      <c r="C62" s="179" t="s">
        <v>1061</v>
      </c>
      <c r="D62" s="180">
        <f t="shared" si="0"/>
        <v>7.4999999999999997E-2</v>
      </c>
      <c r="E62" s="220">
        <v>42186</v>
      </c>
      <c r="F62" s="47"/>
      <c r="G62" s="68">
        <v>0.01</v>
      </c>
      <c r="H62" s="69">
        <v>0</v>
      </c>
      <c r="I62" s="68">
        <v>0</v>
      </c>
      <c r="J62" s="107">
        <v>6.5000000000000002E-2</v>
      </c>
      <c r="K62" s="168">
        <f t="shared" si="1"/>
        <v>7.4999999999999997E-2</v>
      </c>
    </row>
    <row r="63" spans="1:11" s="31" customFormat="1" ht="12.2" customHeight="1">
      <c r="A63" s="221" t="s">
        <v>1166</v>
      </c>
      <c r="B63" s="179" t="s">
        <v>1167</v>
      </c>
      <c r="C63" s="179" t="s">
        <v>1167</v>
      </c>
      <c r="D63" s="180">
        <f t="shared" si="0"/>
        <v>8.5000000000000006E-2</v>
      </c>
      <c r="E63" s="220">
        <v>42826</v>
      </c>
      <c r="F63" s="47"/>
      <c r="G63" s="68">
        <v>0.01</v>
      </c>
      <c r="H63" s="69">
        <v>0.01</v>
      </c>
      <c r="I63" s="68">
        <v>0</v>
      </c>
      <c r="J63" s="107">
        <v>6.5000000000000002E-2</v>
      </c>
      <c r="K63" s="168">
        <f t="shared" si="1"/>
        <v>8.5000000000000006E-2</v>
      </c>
    </row>
    <row r="64" spans="1:11" s="31" customFormat="1" ht="12.2" customHeight="1">
      <c r="A64" s="221" t="s">
        <v>945</v>
      </c>
      <c r="B64" s="181" t="s">
        <v>946</v>
      </c>
      <c r="C64" s="179" t="s">
        <v>946</v>
      </c>
      <c r="D64" s="180">
        <f t="shared" si="0"/>
        <v>0.09</v>
      </c>
      <c r="E64" s="220">
        <v>42278</v>
      </c>
      <c r="F64" s="47"/>
      <c r="G64" s="68">
        <v>0.02</v>
      </c>
      <c r="H64" s="69">
        <v>5.0000000000000001E-3</v>
      </c>
      <c r="I64" s="68">
        <v>0</v>
      </c>
      <c r="J64" s="107">
        <v>6.5000000000000002E-2</v>
      </c>
      <c r="K64" s="168">
        <f t="shared" si="1"/>
        <v>0.09</v>
      </c>
    </row>
    <row r="65" spans="1:11" s="31" customFormat="1" ht="12.2" customHeight="1">
      <c r="A65" s="221" t="s">
        <v>676</v>
      </c>
      <c r="B65" s="179" t="s">
        <v>677</v>
      </c>
      <c r="C65" s="179" t="s">
        <v>677</v>
      </c>
      <c r="D65" s="180">
        <f t="shared" si="0"/>
        <v>8.5000000000000006E-2</v>
      </c>
      <c r="E65" s="220">
        <v>42186</v>
      </c>
      <c r="F65" s="47"/>
      <c r="G65" s="68">
        <v>0.01</v>
      </c>
      <c r="H65" s="69">
        <v>0.01</v>
      </c>
      <c r="I65" s="68">
        <v>0</v>
      </c>
      <c r="J65" s="107">
        <v>6.5000000000000002E-2</v>
      </c>
      <c r="K65" s="168">
        <f t="shared" si="1"/>
        <v>8.5000000000000006E-2</v>
      </c>
    </row>
    <row r="66" spans="1:11" s="31" customFormat="1" ht="12.2" customHeight="1">
      <c r="A66" s="221" t="s">
        <v>194</v>
      </c>
      <c r="B66" s="181" t="s">
        <v>203</v>
      </c>
      <c r="C66" s="179" t="s">
        <v>195</v>
      </c>
      <c r="D66" s="180">
        <f t="shared" si="0"/>
        <v>7.4999999999999997E-2</v>
      </c>
      <c r="E66" s="220">
        <v>42186</v>
      </c>
      <c r="F66" s="47"/>
      <c r="G66" s="68">
        <v>0.01</v>
      </c>
      <c r="H66" s="69">
        <v>0</v>
      </c>
      <c r="I66" s="68">
        <v>0</v>
      </c>
      <c r="J66" s="107">
        <v>6.5000000000000002E-2</v>
      </c>
      <c r="K66" s="168">
        <f t="shared" si="1"/>
        <v>7.4999999999999997E-2</v>
      </c>
    </row>
    <row r="67" spans="1:11" s="31" customFormat="1" ht="12.2" customHeight="1">
      <c r="A67" s="221" t="s">
        <v>865</v>
      </c>
      <c r="B67" s="181" t="s">
        <v>887</v>
      </c>
      <c r="C67" s="179" t="s">
        <v>866</v>
      </c>
      <c r="D67" s="180">
        <f t="shared" si="0"/>
        <v>7.4999999999999997E-2</v>
      </c>
      <c r="E67" s="220">
        <v>42186</v>
      </c>
      <c r="F67" s="47"/>
      <c r="G67" s="68">
        <v>0.01</v>
      </c>
      <c r="H67" s="69">
        <v>0</v>
      </c>
      <c r="I67" s="68">
        <v>0</v>
      </c>
      <c r="J67" s="107">
        <v>6.5000000000000002E-2</v>
      </c>
      <c r="K67" s="168">
        <f t="shared" si="1"/>
        <v>7.4999999999999997E-2</v>
      </c>
    </row>
    <row r="68" spans="1:11" s="31" customFormat="1" ht="12.2" customHeight="1">
      <c r="A68" s="221" t="s">
        <v>1259</v>
      </c>
      <c r="B68" s="181" t="s">
        <v>1272</v>
      </c>
      <c r="C68" s="179" t="s">
        <v>1260</v>
      </c>
      <c r="D68" s="180">
        <f t="shared" si="0"/>
        <v>6.5000000000000002E-2</v>
      </c>
      <c r="E68" s="220">
        <v>42186</v>
      </c>
      <c r="F68" s="47"/>
      <c r="G68" s="68">
        <v>0</v>
      </c>
      <c r="H68" s="69">
        <v>0</v>
      </c>
      <c r="I68" s="68">
        <v>0</v>
      </c>
      <c r="J68" s="107">
        <v>6.5000000000000002E-2</v>
      </c>
      <c r="K68" s="168">
        <f t="shared" si="1"/>
        <v>6.5000000000000002E-2</v>
      </c>
    </row>
    <row r="69" spans="1:11" s="31" customFormat="1" ht="12.2" customHeight="1">
      <c r="A69" s="221" t="s">
        <v>826</v>
      </c>
      <c r="B69" s="179" t="s">
        <v>827</v>
      </c>
      <c r="C69" s="179" t="s">
        <v>827</v>
      </c>
      <c r="D69" s="180">
        <f t="shared" si="0"/>
        <v>8.5000000000000006E-2</v>
      </c>
      <c r="E69" s="220">
        <v>42186</v>
      </c>
      <c r="F69" s="47"/>
      <c r="G69" s="68">
        <v>0.01</v>
      </c>
      <c r="H69" s="69">
        <v>0.01</v>
      </c>
      <c r="I69" s="68">
        <v>0</v>
      </c>
      <c r="J69" s="107">
        <v>6.5000000000000002E-2</v>
      </c>
      <c r="K69" s="168">
        <f t="shared" si="1"/>
        <v>8.5000000000000006E-2</v>
      </c>
    </row>
    <row r="70" spans="1:11" s="31" customFormat="1" ht="12.2" customHeight="1">
      <c r="A70" s="221" t="s">
        <v>1062</v>
      </c>
      <c r="B70" s="181" t="s">
        <v>1097</v>
      </c>
      <c r="C70" s="179" t="s">
        <v>1063</v>
      </c>
      <c r="D70" s="180">
        <f t="shared" si="0"/>
        <v>7.4999999999999997E-2</v>
      </c>
      <c r="E70" s="220">
        <v>42186</v>
      </c>
      <c r="F70" s="47"/>
      <c r="G70" s="68">
        <v>0.01</v>
      </c>
      <c r="H70" s="69">
        <v>0</v>
      </c>
      <c r="I70" s="68">
        <v>0</v>
      </c>
      <c r="J70" s="107">
        <v>6.5000000000000002E-2</v>
      </c>
      <c r="K70" s="168">
        <f t="shared" si="1"/>
        <v>7.4999999999999997E-2</v>
      </c>
    </row>
    <row r="71" spans="1:11" s="31" customFormat="1" ht="12.2" customHeight="1">
      <c r="A71" s="221" t="s">
        <v>1555</v>
      </c>
      <c r="B71" s="179" t="s">
        <v>1556</v>
      </c>
      <c r="C71" s="179" t="s">
        <v>1556</v>
      </c>
      <c r="D71" s="180">
        <f t="shared" si="0"/>
        <v>7.4999999999999997E-2</v>
      </c>
      <c r="E71" s="220">
        <v>43282</v>
      </c>
      <c r="F71" s="47"/>
      <c r="G71" s="68">
        <v>0</v>
      </c>
      <c r="H71" s="69">
        <v>0.01</v>
      </c>
      <c r="I71" s="68">
        <v>0</v>
      </c>
      <c r="J71" s="107">
        <v>6.5000000000000002E-2</v>
      </c>
      <c r="K71" s="168">
        <f t="shared" si="1"/>
        <v>7.4999999999999997E-2</v>
      </c>
    </row>
    <row r="72" spans="1:11" s="31" customFormat="1" ht="12.2" customHeight="1">
      <c r="A72" s="221" t="s">
        <v>736</v>
      </c>
      <c r="B72" s="181" t="s">
        <v>752</v>
      </c>
      <c r="C72" s="179" t="s">
        <v>737</v>
      </c>
      <c r="D72" s="180">
        <f t="shared" si="0"/>
        <v>0.08</v>
      </c>
      <c r="E72" s="220">
        <v>42186</v>
      </c>
      <c r="F72" s="47"/>
      <c r="G72" s="68">
        <v>1.4999999999999999E-2</v>
      </c>
      <c r="H72" s="69">
        <v>0</v>
      </c>
      <c r="I72" s="68">
        <v>0</v>
      </c>
      <c r="J72" s="107">
        <v>6.5000000000000002E-2</v>
      </c>
      <c r="K72" s="168">
        <f t="shared" si="1"/>
        <v>0.08</v>
      </c>
    </row>
    <row r="73" spans="1:11" s="31" customFormat="1" ht="12.2" customHeight="1">
      <c r="A73" s="221" t="s">
        <v>541</v>
      </c>
      <c r="B73" s="181" t="s">
        <v>542</v>
      </c>
      <c r="C73" s="179" t="s">
        <v>542</v>
      </c>
      <c r="D73" s="180">
        <f t="shared" si="0"/>
        <v>8.5000000000000006E-2</v>
      </c>
      <c r="E73" s="220">
        <v>44287</v>
      </c>
      <c r="F73" s="47"/>
      <c r="G73" s="68">
        <v>0.01</v>
      </c>
      <c r="H73" s="69">
        <v>0.01</v>
      </c>
      <c r="I73" s="68">
        <v>0</v>
      </c>
      <c r="J73" s="107">
        <v>6.5000000000000002E-2</v>
      </c>
      <c r="K73" s="168">
        <f t="shared" si="1"/>
        <v>8.5000000000000006E-2</v>
      </c>
    </row>
    <row r="74" spans="1:11" s="31" customFormat="1" ht="12.2" customHeight="1">
      <c r="A74" s="221" t="s">
        <v>34</v>
      </c>
      <c r="B74" s="181" t="s">
        <v>38</v>
      </c>
      <c r="C74" s="179" t="s">
        <v>35</v>
      </c>
      <c r="D74" s="180">
        <f t="shared" si="0"/>
        <v>8.5000000000000006E-2</v>
      </c>
      <c r="E74" s="220">
        <v>42186</v>
      </c>
      <c r="F74" s="47"/>
      <c r="G74" s="68">
        <v>0.02</v>
      </c>
      <c r="H74" s="69">
        <v>0</v>
      </c>
      <c r="I74" s="68">
        <v>0</v>
      </c>
      <c r="J74" s="107">
        <v>6.5000000000000002E-2</v>
      </c>
      <c r="K74" s="168">
        <f t="shared" si="1"/>
        <v>8.5000000000000006E-2</v>
      </c>
    </row>
    <row r="75" spans="1:11" s="31" customFormat="1" ht="12.2" customHeight="1">
      <c r="A75" s="221" t="s">
        <v>1006</v>
      </c>
      <c r="B75" s="181" t="s">
        <v>1021</v>
      </c>
      <c r="C75" s="179" t="s">
        <v>1007</v>
      </c>
      <c r="D75" s="180">
        <f t="shared" si="0"/>
        <v>6.5000000000000002E-2</v>
      </c>
      <c r="E75" s="220">
        <v>42186</v>
      </c>
      <c r="F75" s="47"/>
      <c r="G75" s="68">
        <v>0</v>
      </c>
      <c r="H75" s="69">
        <v>0</v>
      </c>
      <c r="I75" s="68">
        <v>0</v>
      </c>
      <c r="J75" s="107">
        <v>6.5000000000000002E-2</v>
      </c>
      <c r="K75" s="168">
        <f t="shared" si="1"/>
        <v>6.5000000000000002E-2</v>
      </c>
    </row>
    <row r="76" spans="1:11" s="31" customFormat="1" ht="12.2" customHeight="1">
      <c r="A76" s="221" t="s">
        <v>550</v>
      </c>
      <c r="B76" s="181" t="s">
        <v>565</v>
      </c>
      <c r="C76" s="179" t="s">
        <v>551</v>
      </c>
      <c r="D76" s="180">
        <f t="shared" si="0"/>
        <v>7.4999999999999997E-2</v>
      </c>
      <c r="E76" s="220">
        <v>43556</v>
      </c>
      <c r="F76" s="47"/>
      <c r="G76" s="68">
        <v>0.01</v>
      </c>
      <c r="H76" s="69">
        <v>0</v>
      </c>
      <c r="I76" s="68">
        <v>0</v>
      </c>
      <c r="J76" s="107">
        <v>6.5000000000000002E-2</v>
      </c>
      <c r="K76" s="168">
        <f t="shared" si="1"/>
        <v>7.4999999999999997E-2</v>
      </c>
    </row>
    <row r="77" spans="1:11" s="31" customFormat="1" ht="12.2" customHeight="1">
      <c r="A77" s="221" t="s">
        <v>623</v>
      </c>
      <c r="B77" s="181" t="s">
        <v>624</v>
      </c>
      <c r="C77" s="179" t="s">
        <v>624</v>
      </c>
      <c r="D77" s="180">
        <f t="shared" ref="D77:D143" si="2">SUM(K77)</f>
        <v>0.09</v>
      </c>
      <c r="E77" s="220">
        <v>44197</v>
      </c>
      <c r="F77" s="47"/>
      <c r="G77" s="68">
        <v>5.0000000000000001E-3</v>
      </c>
      <c r="H77" s="69">
        <v>0.02</v>
      </c>
      <c r="I77" s="68">
        <v>0</v>
      </c>
      <c r="J77" s="107">
        <v>6.5000000000000002E-2</v>
      </c>
      <c r="K77" s="168">
        <f t="shared" ref="K77:K143" si="3">SUM(G77:J77)</f>
        <v>0.09</v>
      </c>
    </row>
    <row r="78" spans="1:11" s="31" customFormat="1" ht="12.2" customHeight="1">
      <c r="A78" s="221" t="s">
        <v>348</v>
      </c>
      <c r="B78" s="181" t="s">
        <v>356</v>
      </c>
      <c r="C78" s="179" t="s">
        <v>349</v>
      </c>
      <c r="D78" s="180">
        <f t="shared" si="2"/>
        <v>6.5000000000000002E-2</v>
      </c>
      <c r="E78" s="220">
        <v>42186</v>
      </c>
      <c r="F78" s="47"/>
      <c r="G78" s="68">
        <v>0</v>
      </c>
      <c r="H78" s="69">
        <v>0</v>
      </c>
      <c r="I78" s="68">
        <v>0</v>
      </c>
      <c r="J78" s="107">
        <v>6.5000000000000002E-2</v>
      </c>
      <c r="K78" s="168">
        <f t="shared" si="3"/>
        <v>6.5000000000000002E-2</v>
      </c>
    </row>
    <row r="79" spans="1:11" s="31" customFormat="1" ht="12.2" customHeight="1">
      <c r="A79" s="221" t="s">
        <v>291</v>
      </c>
      <c r="B79" s="181" t="s">
        <v>298</v>
      </c>
      <c r="C79" s="179" t="s">
        <v>292</v>
      </c>
      <c r="D79" s="180">
        <f t="shared" si="2"/>
        <v>7.4999999999999997E-2</v>
      </c>
      <c r="E79" s="220">
        <v>42186</v>
      </c>
      <c r="F79" s="47"/>
      <c r="G79" s="68">
        <v>0.01</v>
      </c>
      <c r="H79" s="69">
        <v>0</v>
      </c>
      <c r="I79" s="68">
        <v>0</v>
      </c>
      <c r="J79" s="107">
        <v>6.5000000000000002E-2</v>
      </c>
      <c r="K79" s="168">
        <f t="shared" si="3"/>
        <v>7.4999999999999997E-2</v>
      </c>
    </row>
    <row r="80" spans="1:11" s="31" customFormat="1" ht="12.2" customHeight="1">
      <c r="A80" s="221" t="s">
        <v>1650</v>
      </c>
      <c r="B80" s="179" t="s">
        <v>438</v>
      </c>
      <c r="C80" s="179" t="s">
        <v>438</v>
      </c>
      <c r="D80" s="180">
        <f t="shared" si="2"/>
        <v>9.7250000000000003E-2</v>
      </c>
      <c r="E80" s="220">
        <v>42826</v>
      </c>
      <c r="F80" s="47"/>
      <c r="G80" s="68">
        <v>1.4749999999999999E-2</v>
      </c>
      <c r="H80" s="69">
        <v>1.7500000000000002E-2</v>
      </c>
      <c r="I80" s="68">
        <v>0</v>
      </c>
      <c r="J80" s="107">
        <v>6.5000000000000002E-2</v>
      </c>
      <c r="K80" s="168">
        <f t="shared" si="3"/>
        <v>9.7250000000000003E-2</v>
      </c>
    </row>
    <row r="81" spans="1:11" s="31" customFormat="1" ht="12.2" customHeight="1">
      <c r="A81" s="221" t="s">
        <v>1651</v>
      </c>
      <c r="B81" s="179" t="s">
        <v>1294</v>
      </c>
      <c r="C81" s="179" t="s">
        <v>1294</v>
      </c>
      <c r="D81" s="180">
        <f t="shared" si="2"/>
        <v>9.2499999999999999E-2</v>
      </c>
      <c r="E81" s="220">
        <v>42186</v>
      </c>
      <c r="F81" s="47"/>
      <c r="G81" s="68">
        <v>0.01</v>
      </c>
      <c r="H81" s="69">
        <v>1.7500000000000002E-2</v>
      </c>
      <c r="I81" s="68">
        <v>0</v>
      </c>
      <c r="J81" s="107">
        <v>6.5000000000000002E-2</v>
      </c>
      <c r="K81" s="168">
        <f t="shared" si="3"/>
        <v>9.2499999999999999E-2</v>
      </c>
    </row>
    <row r="82" spans="1:11" s="31" customFormat="1" ht="12.2" customHeight="1">
      <c r="A82" s="221" t="s">
        <v>1652</v>
      </c>
      <c r="B82" s="179" t="s">
        <v>1281</v>
      </c>
      <c r="C82" s="179" t="s">
        <v>1281</v>
      </c>
      <c r="D82" s="180">
        <f t="shared" si="2"/>
        <v>9.2499999999999999E-2</v>
      </c>
      <c r="E82" s="220">
        <v>42186</v>
      </c>
      <c r="F82" s="47"/>
      <c r="G82" s="68">
        <v>0.01</v>
      </c>
      <c r="H82" s="69">
        <v>1.7500000000000002E-2</v>
      </c>
      <c r="I82" s="68">
        <v>0</v>
      </c>
      <c r="J82" s="107">
        <v>6.5000000000000002E-2</v>
      </c>
      <c r="K82" s="168">
        <f t="shared" si="3"/>
        <v>9.2499999999999999E-2</v>
      </c>
    </row>
    <row r="83" spans="1:11" s="31" customFormat="1" ht="12.2" customHeight="1">
      <c r="A83" s="228" t="s">
        <v>1412</v>
      </c>
      <c r="B83" s="179" t="s">
        <v>1410</v>
      </c>
      <c r="C83" s="179" t="s">
        <v>1410</v>
      </c>
      <c r="D83" s="180">
        <f t="shared" si="2"/>
        <v>0.10250000000000001</v>
      </c>
      <c r="E83" s="220">
        <v>42186</v>
      </c>
      <c r="F83" s="47"/>
      <c r="G83" s="68">
        <v>0.01</v>
      </c>
      <c r="H83" s="69">
        <v>1.7500000000000002E-2</v>
      </c>
      <c r="I83" s="68">
        <v>0.01</v>
      </c>
      <c r="J83" s="107">
        <v>6.5000000000000002E-2</v>
      </c>
      <c r="K83" s="168">
        <f t="shared" si="3"/>
        <v>0.10250000000000001</v>
      </c>
    </row>
    <row r="84" spans="1:11" s="31" customFormat="1" ht="12.2" customHeight="1">
      <c r="A84" s="222" t="s">
        <v>1526</v>
      </c>
      <c r="B84" s="179" t="s">
        <v>1527</v>
      </c>
      <c r="C84" s="179" t="s">
        <v>1527</v>
      </c>
      <c r="D84" s="180">
        <f t="shared" si="2"/>
        <v>7.9000000000000001E-2</v>
      </c>
      <c r="E84" s="220">
        <v>42278</v>
      </c>
      <c r="F84" s="47"/>
      <c r="G84" s="68">
        <v>1.4E-2</v>
      </c>
      <c r="H84" s="69">
        <v>0</v>
      </c>
      <c r="I84" s="68">
        <v>0</v>
      </c>
      <c r="J84" s="107">
        <v>6.5000000000000002E-2</v>
      </c>
      <c r="K84" s="168">
        <f t="shared" si="3"/>
        <v>7.9000000000000001E-2</v>
      </c>
    </row>
    <row r="85" spans="1:11" s="31" customFormat="1" ht="12.2" customHeight="1">
      <c r="A85" s="221" t="s">
        <v>1188</v>
      </c>
      <c r="B85" s="181" t="s">
        <v>1200</v>
      </c>
      <c r="C85" s="179" t="s">
        <v>1189</v>
      </c>
      <c r="D85" s="180">
        <f t="shared" si="2"/>
        <v>8.2500000000000004E-2</v>
      </c>
      <c r="E85" s="220">
        <v>43831</v>
      </c>
      <c r="F85" s="47"/>
      <c r="G85" s="68">
        <v>1.7500000000000002E-2</v>
      </c>
      <c r="H85" s="69">
        <v>0</v>
      </c>
      <c r="I85" s="68">
        <v>0</v>
      </c>
      <c r="J85" s="107">
        <v>6.5000000000000002E-2</v>
      </c>
      <c r="K85" s="168">
        <f t="shared" si="3"/>
        <v>8.2500000000000004E-2</v>
      </c>
    </row>
    <row r="86" spans="1:11" s="31" customFormat="1" ht="12.2" customHeight="1">
      <c r="A86" s="221" t="s">
        <v>1514</v>
      </c>
      <c r="B86" s="179" t="s">
        <v>1515</v>
      </c>
      <c r="C86" s="179" t="s">
        <v>1515</v>
      </c>
      <c r="D86" s="180">
        <f t="shared" si="2"/>
        <v>8.8999999999999996E-2</v>
      </c>
      <c r="E86" s="220">
        <v>42278</v>
      </c>
      <c r="F86" s="47"/>
      <c r="G86" s="68">
        <v>1.4E-2</v>
      </c>
      <c r="H86" s="69">
        <v>0.01</v>
      </c>
      <c r="I86" s="68">
        <v>0</v>
      </c>
      <c r="J86" s="107">
        <v>6.5000000000000002E-2</v>
      </c>
      <c r="K86" s="168">
        <f t="shared" si="3"/>
        <v>8.8999999999999996E-2</v>
      </c>
    </row>
    <row r="87" spans="1:11" s="31" customFormat="1" ht="12.2" customHeight="1">
      <c r="A87" s="221" t="s">
        <v>1042</v>
      </c>
      <c r="B87" s="181" t="s">
        <v>1053</v>
      </c>
      <c r="C87" s="179" t="s">
        <v>1043</v>
      </c>
      <c r="D87" s="180">
        <f t="shared" si="2"/>
        <v>0.08</v>
      </c>
      <c r="E87" s="220">
        <v>44287</v>
      </c>
      <c r="F87" s="47"/>
      <c r="G87" s="68">
        <v>1.4999999999999999E-2</v>
      </c>
      <c r="H87" s="69">
        <v>0</v>
      </c>
      <c r="I87" s="68">
        <v>0</v>
      </c>
      <c r="J87" s="107">
        <v>6.5000000000000002E-2</v>
      </c>
      <c r="K87" s="168">
        <f t="shared" si="3"/>
        <v>0.08</v>
      </c>
    </row>
    <row r="88" spans="1:11" s="31" customFormat="1" ht="12.2" customHeight="1">
      <c r="A88" s="222" t="s">
        <v>1549</v>
      </c>
      <c r="B88" s="179" t="s">
        <v>1550</v>
      </c>
      <c r="C88" s="179" t="s">
        <v>1550</v>
      </c>
      <c r="D88" s="180">
        <f t="shared" si="2"/>
        <v>7.4999999999999997E-2</v>
      </c>
      <c r="E88" s="220">
        <v>42736</v>
      </c>
      <c r="F88" s="47"/>
      <c r="G88" s="68">
        <v>0.01</v>
      </c>
      <c r="H88" s="69">
        <v>0</v>
      </c>
      <c r="I88" s="68">
        <v>0</v>
      </c>
      <c r="J88" s="107">
        <v>6.5000000000000002E-2</v>
      </c>
      <c r="K88" s="168">
        <f t="shared" si="3"/>
        <v>7.4999999999999997E-2</v>
      </c>
    </row>
    <row r="89" spans="1:11" s="31" customFormat="1" ht="12.2" customHeight="1">
      <c r="A89" s="221" t="s">
        <v>770</v>
      </c>
      <c r="B89" s="181" t="s">
        <v>779</v>
      </c>
      <c r="C89" s="179" t="s">
        <v>771</v>
      </c>
      <c r="D89" s="180">
        <f t="shared" si="2"/>
        <v>6.5000000000000002E-2</v>
      </c>
      <c r="E89" s="220">
        <v>42186</v>
      </c>
      <c r="F89" s="47"/>
      <c r="G89" s="68">
        <v>0</v>
      </c>
      <c r="H89" s="69">
        <v>0</v>
      </c>
      <c r="I89" s="68">
        <v>0</v>
      </c>
      <c r="J89" s="107">
        <v>6.5000000000000002E-2</v>
      </c>
      <c r="K89" s="168">
        <f t="shared" si="3"/>
        <v>6.5000000000000002E-2</v>
      </c>
    </row>
    <row r="90" spans="1:11" s="31" customFormat="1" ht="12.2" customHeight="1">
      <c r="A90" s="221" t="s">
        <v>245</v>
      </c>
      <c r="B90" s="181" t="s">
        <v>253</v>
      </c>
      <c r="C90" s="179" t="s">
        <v>246</v>
      </c>
      <c r="D90" s="180">
        <f t="shared" si="2"/>
        <v>7.4999999999999997E-2</v>
      </c>
      <c r="E90" s="220">
        <v>44562</v>
      </c>
      <c r="F90" s="47"/>
      <c r="G90" s="68">
        <v>0.01</v>
      </c>
      <c r="H90" s="69">
        <v>0</v>
      </c>
      <c r="I90" s="68">
        <v>0</v>
      </c>
      <c r="J90" s="107">
        <v>6.5000000000000002E-2</v>
      </c>
      <c r="K90" s="168">
        <f t="shared" si="3"/>
        <v>7.4999999999999997E-2</v>
      </c>
    </row>
    <row r="91" spans="1:11" s="31" customFormat="1" ht="12.2" customHeight="1">
      <c r="A91" s="221" t="s">
        <v>1261</v>
      </c>
      <c r="B91" s="181" t="s">
        <v>1272</v>
      </c>
      <c r="C91" s="179" t="s">
        <v>1262</v>
      </c>
      <c r="D91" s="180">
        <f t="shared" si="2"/>
        <v>6.5000000000000002E-2</v>
      </c>
      <c r="E91" s="220">
        <v>42186</v>
      </c>
      <c r="F91" s="47"/>
      <c r="G91" s="68">
        <v>0</v>
      </c>
      <c r="H91" s="69">
        <v>0</v>
      </c>
      <c r="I91" s="68">
        <v>0</v>
      </c>
      <c r="J91" s="107">
        <v>6.5000000000000002E-2</v>
      </c>
      <c r="K91" s="168">
        <f t="shared" si="3"/>
        <v>6.5000000000000002E-2</v>
      </c>
    </row>
    <row r="92" spans="1:11" s="31" customFormat="1" ht="12.2" customHeight="1">
      <c r="A92" s="221" t="s">
        <v>916</v>
      </c>
      <c r="B92" s="181" t="s">
        <v>917</v>
      </c>
      <c r="C92" s="179" t="s">
        <v>917</v>
      </c>
      <c r="D92" s="180">
        <f t="shared" si="2"/>
        <v>8.5000000000000006E-2</v>
      </c>
      <c r="E92" s="220">
        <v>43647</v>
      </c>
      <c r="F92" s="47"/>
      <c r="G92" s="68">
        <v>0.01</v>
      </c>
      <c r="H92" s="69">
        <v>0.01</v>
      </c>
      <c r="I92" s="68">
        <v>0</v>
      </c>
      <c r="J92" s="107">
        <v>6.5000000000000002E-2</v>
      </c>
      <c r="K92" s="168">
        <f t="shared" si="3"/>
        <v>8.5000000000000006E-2</v>
      </c>
    </row>
    <row r="93" spans="1:11" s="31" customFormat="1" ht="12.2" customHeight="1">
      <c r="A93" s="221" t="s">
        <v>1023</v>
      </c>
      <c r="B93" s="181" t="s">
        <v>1039</v>
      </c>
      <c r="C93" s="179" t="s">
        <v>1024</v>
      </c>
      <c r="D93" s="180">
        <f t="shared" si="2"/>
        <v>8.5000000000000006E-2</v>
      </c>
      <c r="E93" s="220">
        <v>42186</v>
      </c>
      <c r="F93" s="47"/>
      <c r="G93" s="68">
        <v>0.02</v>
      </c>
      <c r="H93" s="69">
        <v>0</v>
      </c>
      <c r="I93" s="68">
        <v>0</v>
      </c>
      <c r="J93" s="107">
        <v>6.5000000000000002E-2</v>
      </c>
      <c r="K93" s="168">
        <f t="shared" si="3"/>
        <v>8.5000000000000006E-2</v>
      </c>
    </row>
    <row r="94" spans="1:11" s="31" customFormat="1" ht="12.2" customHeight="1">
      <c r="A94" s="221" t="s">
        <v>103</v>
      </c>
      <c r="B94" s="179" t="s">
        <v>104</v>
      </c>
      <c r="C94" s="179" t="s">
        <v>104</v>
      </c>
      <c r="D94" s="180">
        <f t="shared" si="2"/>
        <v>7.4999999999999997E-2</v>
      </c>
      <c r="E94" s="220">
        <v>43191</v>
      </c>
      <c r="F94" s="47"/>
      <c r="G94" s="68">
        <v>0</v>
      </c>
      <c r="H94" s="69">
        <v>0.01</v>
      </c>
      <c r="I94" s="68">
        <v>0</v>
      </c>
      <c r="J94" s="107">
        <v>6.5000000000000002E-2</v>
      </c>
      <c r="K94" s="168">
        <f t="shared" si="3"/>
        <v>7.4999999999999997E-2</v>
      </c>
    </row>
    <row r="95" spans="1:11" s="31" customFormat="1" ht="12.2" customHeight="1">
      <c r="A95" s="221" t="s">
        <v>838</v>
      </c>
      <c r="B95" s="181" t="s">
        <v>847</v>
      </c>
      <c r="C95" s="179" t="s">
        <v>839</v>
      </c>
      <c r="D95" s="180">
        <f t="shared" si="2"/>
        <v>8.5000000000000006E-2</v>
      </c>
      <c r="E95" s="220">
        <v>42186</v>
      </c>
      <c r="F95" s="47"/>
      <c r="G95" s="68">
        <v>0.02</v>
      </c>
      <c r="H95" s="69">
        <v>0</v>
      </c>
      <c r="I95" s="68">
        <v>0</v>
      </c>
      <c r="J95" s="107">
        <v>6.5000000000000002E-2</v>
      </c>
      <c r="K95" s="168">
        <f t="shared" si="3"/>
        <v>8.5000000000000006E-2</v>
      </c>
    </row>
    <row r="96" spans="1:11" s="31" customFormat="1" ht="12.2" customHeight="1">
      <c r="A96" s="221" t="s">
        <v>791</v>
      </c>
      <c r="B96" s="181" t="s">
        <v>792</v>
      </c>
      <c r="C96" s="179" t="s">
        <v>792</v>
      </c>
      <c r="D96" s="180">
        <f t="shared" si="2"/>
        <v>9.5000000000000001E-2</v>
      </c>
      <c r="E96" s="220">
        <v>44743</v>
      </c>
      <c r="F96" s="47"/>
      <c r="G96" s="68">
        <v>1.4999999999999999E-2</v>
      </c>
      <c r="H96" s="69">
        <v>1.4999999999999999E-2</v>
      </c>
      <c r="I96" s="68">
        <v>0</v>
      </c>
      <c r="J96" s="107">
        <v>6.5000000000000002E-2</v>
      </c>
      <c r="K96" s="168">
        <f t="shared" si="3"/>
        <v>9.5000000000000001E-2</v>
      </c>
    </row>
    <row r="97" spans="1:11" s="31" customFormat="1" ht="12.2" customHeight="1">
      <c r="A97" s="221" t="s">
        <v>77</v>
      </c>
      <c r="B97" s="181" t="s">
        <v>78</v>
      </c>
      <c r="C97" s="179" t="s">
        <v>78</v>
      </c>
      <c r="D97" s="180">
        <f t="shared" si="2"/>
        <v>8.5000000000000006E-2</v>
      </c>
      <c r="E97" s="220">
        <v>42186</v>
      </c>
      <c r="F97" s="47"/>
      <c r="G97" s="68">
        <v>0</v>
      </c>
      <c r="H97" s="69">
        <v>0.02</v>
      </c>
      <c r="I97" s="68">
        <v>0</v>
      </c>
      <c r="J97" s="107">
        <v>6.5000000000000002E-2</v>
      </c>
      <c r="K97" s="168">
        <f t="shared" si="3"/>
        <v>8.5000000000000006E-2</v>
      </c>
    </row>
    <row r="98" spans="1:11" s="31" customFormat="1" ht="12.2" customHeight="1">
      <c r="A98" s="221" t="s">
        <v>594</v>
      </c>
      <c r="B98" s="181" t="s">
        <v>638</v>
      </c>
      <c r="C98" s="179" t="s">
        <v>595</v>
      </c>
      <c r="D98" s="180">
        <f t="shared" si="2"/>
        <v>7.4999999999999997E-2</v>
      </c>
      <c r="E98" s="220">
        <v>43282</v>
      </c>
      <c r="F98" s="47"/>
      <c r="G98" s="68">
        <v>0.01</v>
      </c>
      <c r="H98" s="69">
        <v>0</v>
      </c>
      <c r="I98" s="68">
        <v>0</v>
      </c>
      <c r="J98" s="107">
        <v>6.5000000000000002E-2</v>
      </c>
      <c r="K98" s="168">
        <f t="shared" si="3"/>
        <v>7.4999999999999997E-2</v>
      </c>
    </row>
    <row r="99" spans="1:11" s="31" customFormat="1" ht="12.2" customHeight="1">
      <c r="A99" s="221" t="s">
        <v>423</v>
      </c>
      <c r="B99" s="181" t="s">
        <v>437</v>
      </c>
      <c r="C99" s="179" t="s">
        <v>424</v>
      </c>
      <c r="D99" s="180">
        <f t="shared" si="2"/>
        <v>7.4999999999999997E-2</v>
      </c>
      <c r="E99" s="220">
        <v>42186</v>
      </c>
      <c r="F99" s="47"/>
      <c r="G99" s="68">
        <v>0.01</v>
      </c>
      <c r="H99" s="69">
        <v>0</v>
      </c>
      <c r="I99" s="68">
        <v>0</v>
      </c>
      <c r="J99" s="107">
        <v>6.5000000000000002E-2</v>
      </c>
      <c r="K99" s="168">
        <f t="shared" si="3"/>
        <v>7.4999999999999997E-2</v>
      </c>
    </row>
    <row r="100" spans="1:11" s="31" customFormat="1" ht="12.2" customHeight="1">
      <c r="A100" s="221" t="s">
        <v>357</v>
      </c>
      <c r="B100" s="181" t="s">
        <v>358</v>
      </c>
      <c r="C100" s="179" t="s">
        <v>358</v>
      </c>
      <c r="D100" s="180">
        <f t="shared" si="2"/>
        <v>9.5000000000000001E-2</v>
      </c>
      <c r="E100" s="220">
        <v>42826</v>
      </c>
      <c r="F100" s="47"/>
      <c r="G100" s="68">
        <v>0.02</v>
      </c>
      <c r="H100" s="69">
        <v>0.01</v>
      </c>
      <c r="I100" s="68">
        <v>0</v>
      </c>
      <c r="J100" s="107">
        <v>6.5000000000000002E-2</v>
      </c>
      <c r="K100" s="168">
        <f t="shared" si="3"/>
        <v>9.5000000000000001E-2</v>
      </c>
    </row>
    <row r="101" spans="1:11" s="31" customFormat="1" ht="12.2" customHeight="1">
      <c r="A101" s="221" t="s">
        <v>579</v>
      </c>
      <c r="B101" s="181" t="s">
        <v>592</v>
      </c>
      <c r="C101" s="179" t="s">
        <v>580</v>
      </c>
      <c r="D101" s="180">
        <f t="shared" si="2"/>
        <v>7.4999999999999997E-2</v>
      </c>
      <c r="E101" s="220">
        <v>42186</v>
      </c>
      <c r="F101" s="47"/>
      <c r="G101" s="68">
        <v>0.01</v>
      </c>
      <c r="H101" s="69">
        <v>0</v>
      </c>
      <c r="I101" s="68">
        <v>0</v>
      </c>
      <c r="J101" s="107">
        <v>6.5000000000000002E-2</v>
      </c>
      <c r="K101" s="168">
        <f t="shared" si="3"/>
        <v>7.4999999999999997E-2</v>
      </c>
    </row>
    <row r="102" spans="1:11" s="31" customFormat="1" ht="12.2" customHeight="1">
      <c r="A102" s="221" t="s">
        <v>962</v>
      </c>
      <c r="B102" s="181" t="s">
        <v>978</v>
      </c>
      <c r="C102" s="179" t="s">
        <v>963</v>
      </c>
      <c r="D102" s="180">
        <f t="shared" si="2"/>
        <v>7.4999999999999997E-2</v>
      </c>
      <c r="E102" s="220">
        <v>42186</v>
      </c>
      <c r="F102" s="47"/>
      <c r="G102" s="68">
        <v>0.01</v>
      </c>
      <c r="H102" s="69">
        <v>0</v>
      </c>
      <c r="I102" s="68">
        <v>0</v>
      </c>
      <c r="J102" s="107">
        <v>6.5000000000000002E-2</v>
      </c>
      <c r="K102" s="168">
        <f t="shared" si="3"/>
        <v>7.4999999999999997E-2</v>
      </c>
    </row>
    <row r="103" spans="1:11" s="31" customFormat="1" ht="12.2" customHeight="1">
      <c r="A103" s="222" t="s">
        <v>1577</v>
      </c>
      <c r="B103" s="179" t="s">
        <v>1578</v>
      </c>
      <c r="C103" s="179" t="s">
        <v>1578</v>
      </c>
      <c r="D103" s="180">
        <f t="shared" si="2"/>
        <v>6.5000000000000002E-2</v>
      </c>
      <c r="E103" s="220">
        <v>43282</v>
      </c>
      <c r="F103" s="47"/>
      <c r="G103" s="68">
        <v>0</v>
      </c>
      <c r="H103" s="69">
        <v>0</v>
      </c>
      <c r="I103" s="68">
        <v>0</v>
      </c>
      <c r="J103" s="107">
        <v>6.5000000000000002E-2</v>
      </c>
      <c r="K103" s="168">
        <f t="shared" si="3"/>
        <v>6.5000000000000002E-2</v>
      </c>
    </row>
    <row r="104" spans="1:11" s="31" customFormat="1" ht="12.2" customHeight="1">
      <c r="A104" s="221" t="s">
        <v>889</v>
      </c>
      <c r="B104" s="181" t="s">
        <v>903</v>
      </c>
      <c r="C104" s="179" t="s">
        <v>890</v>
      </c>
      <c r="D104" s="180">
        <f t="shared" si="2"/>
        <v>8.2500000000000004E-2</v>
      </c>
      <c r="E104" s="220">
        <v>42186</v>
      </c>
      <c r="F104" s="47"/>
      <c r="G104" s="68">
        <v>1.7500000000000002E-2</v>
      </c>
      <c r="H104" s="69">
        <v>0</v>
      </c>
      <c r="I104" s="68">
        <v>0</v>
      </c>
      <c r="J104" s="107">
        <v>6.5000000000000002E-2</v>
      </c>
      <c r="K104" s="168">
        <f t="shared" si="3"/>
        <v>8.2500000000000004E-2</v>
      </c>
    </row>
    <row r="105" spans="1:11" s="31" customFormat="1" ht="12.2" customHeight="1">
      <c r="A105" s="221" t="s">
        <v>1168</v>
      </c>
      <c r="B105" s="179" t="s">
        <v>1169</v>
      </c>
      <c r="C105" s="179" t="s">
        <v>1169</v>
      </c>
      <c r="D105" s="180">
        <f t="shared" si="2"/>
        <v>8.5000000000000006E-2</v>
      </c>
      <c r="E105" s="220">
        <v>42826</v>
      </c>
      <c r="F105" s="47"/>
      <c r="G105" s="68">
        <v>0.01</v>
      </c>
      <c r="H105" s="69">
        <v>0.01</v>
      </c>
      <c r="I105" s="68">
        <v>0</v>
      </c>
      <c r="J105" s="107">
        <v>6.5000000000000002E-2</v>
      </c>
      <c r="K105" s="168">
        <f t="shared" si="3"/>
        <v>8.5000000000000006E-2</v>
      </c>
    </row>
    <row r="106" spans="1:11" s="31" customFormat="1" ht="12.2" customHeight="1">
      <c r="A106" s="221" t="s">
        <v>105</v>
      </c>
      <c r="B106" s="181" t="s">
        <v>115</v>
      </c>
      <c r="C106" s="179" t="s">
        <v>106</v>
      </c>
      <c r="D106" s="180">
        <f t="shared" si="2"/>
        <v>6.5000000000000002E-2</v>
      </c>
      <c r="E106" s="220">
        <v>43191</v>
      </c>
      <c r="F106" s="47"/>
      <c r="G106" s="68">
        <v>0</v>
      </c>
      <c r="H106" s="69">
        <v>0</v>
      </c>
      <c r="I106" s="68">
        <v>0</v>
      </c>
      <c r="J106" s="107">
        <v>6.5000000000000002E-2</v>
      </c>
      <c r="K106" s="168">
        <f t="shared" si="3"/>
        <v>6.5000000000000002E-2</v>
      </c>
    </row>
    <row r="107" spans="1:11" s="31" customFormat="1" ht="12.2" customHeight="1">
      <c r="A107" s="221" t="s">
        <v>691</v>
      </c>
      <c r="B107" s="179" t="s">
        <v>692</v>
      </c>
      <c r="C107" s="179" t="s">
        <v>692</v>
      </c>
      <c r="D107" s="180">
        <f t="shared" si="2"/>
        <v>9.5000000000000001E-2</v>
      </c>
      <c r="E107" s="220">
        <v>43647</v>
      </c>
      <c r="F107" s="47"/>
      <c r="G107" s="68">
        <v>0</v>
      </c>
      <c r="H107" s="69">
        <v>0.03</v>
      </c>
      <c r="I107" s="68">
        <v>0</v>
      </c>
      <c r="J107" s="107">
        <v>6.5000000000000002E-2</v>
      </c>
      <c r="K107" s="168">
        <f t="shared" si="3"/>
        <v>9.5000000000000001E-2</v>
      </c>
    </row>
    <row r="108" spans="1:11" s="31" customFormat="1" ht="12.2" customHeight="1">
      <c r="A108" s="221" t="s">
        <v>640</v>
      </c>
      <c r="B108" s="181" t="s">
        <v>641</v>
      </c>
      <c r="C108" s="179" t="s">
        <v>641</v>
      </c>
      <c r="D108" s="180">
        <f t="shared" si="2"/>
        <v>0.09</v>
      </c>
      <c r="E108" s="220">
        <v>42186</v>
      </c>
      <c r="F108" s="47"/>
      <c r="G108" s="68">
        <v>1.4999999999999999E-2</v>
      </c>
      <c r="H108" s="69">
        <v>0.01</v>
      </c>
      <c r="I108" s="68">
        <v>0</v>
      </c>
      <c r="J108" s="107">
        <v>6.5000000000000002E-2</v>
      </c>
      <c r="K108" s="168">
        <f t="shared" si="3"/>
        <v>0.09</v>
      </c>
    </row>
    <row r="109" spans="1:11" s="31" customFormat="1" ht="12.2" customHeight="1">
      <c r="A109" s="221" t="s">
        <v>793</v>
      </c>
      <c r="B109" s="181" t="s">
        <v>794</v>
      </c>
      <c r="C109" s="179" t="s">
        <v>794</v>
      </c>
      <c r="D109" s="180">
        <f t="shared" si="2"/>
        <v>0.1</v>
      </c>
      <c r="E109" s="220">
        <v>44743</v>
      </c>
      <c r="F109" s="47"/>
      <c r="G109" s="68">
        <v>1.4999999999999999E-2</v>
      </c>
      <c r="H109" s="69">
        <v>0.02</v>
      </c>
      <c r="I109" s="68">
        <v>0</v>
      </c>
      <c r="J109" s="107">
        <v>6.5000000000000002E-2</v>
      </c>
      <c r="K109" s="168">
        <f t="shared" si="3"/>
        <v>0.1</v>
      </c>
    </row>
    <row r="110" spans="1:11" s="31" customFormat="1" ht="12.2" customHeight="1">
      <c r="A110" s="221" t="s">
        <v>150</v>
      </c>
      <c r="B110" s="181" t="s">
        <v>165</v>
      </c>
      <c r="C110" s="179" t="s">
        <v>151</v>
      </c>
      <c r="D110" s="180">
        <f t="shared" si="2"/>
        <v>0.08</v>
      </c>
      <c r="E110" s="220">
        <v>42186</v>
      </c>
      <c r="F110" s="47"/>
      <c r="G110" s="68">
        <v>1.4999999999999999E-2</v>
      </c>
      <c r="H110" s="69">
        <v>0</v>
      </c>
      <c r="I110" s="68">
        <v>0</v>
      </c>
      <c r="J110" s="107">
        <v>6.5000000000000002E-2</v>
      </c>
      <c r="K110" s="168">
        <f t="shared" si="3"/>
        <v>0.08</v>
      </c>
    </row>
    <row r="111" spans="1:11" s="31" customFormat="1" ht="12.2" customHeight="1">
      <c r="A111" s="221" t="s">
        <v>1557</v>
      </c>
      <c r="B111" s="181" t="s">
        <v>1578</v>
      </c>
      <c r="C111" s="179" t="s">
        <v>1558</v>
      </c>
      <c r="D111" s="180">
        <f t="shared" si="2"/>
        <v>6.5000000000000002E-2</v>
      </c>
      <c r="E111" s="220">
        <v>43282</v>
      </c>
      <c r="F111" s="47"/>
      <c r="G111" s="68">
        <v>0</v>
      </c>
      <c r="H111" s="69">
        <v>0</v>
      </c>
      <c r="I111" s="68">
        <v>0</v>
      </c>
      <c r="J111" s="107">
        <v>6.5000000000000002E-2</v>
      </c>
      <c r="K111" s="168">
        <f t="shared" si="3"/>
        <v>6.5000000000000002E-2</v>
      </c>
    </row>
    <row r="112" spans="1:11" s="31" customFormat="1" ht="12.2" customHeight="1">
      <c r="A112" s="221" t="s">
        <v>678</v>
      </c>
      <c r="B112" s="179" t="s">
        <v>679</v>
      </c>
      <c r="C112" s="179" t="s">
        <v>679</v>
      </c>
      <c r="D112" s="180">
        <f t="shared" si="2"/>
        <v>8.5000000000000006E-2</v>
      </c>
      <c r="E112" s="220">
        <v>43922</v>
      </c>
      <c r="F112" s="47"/>
      <c r="G112" s="68">
        <v>0.01</v>
      </c>
      <c r="H112" s="69">
        <v>0.01</v>
      </c>
      <c r="I112" s="68">
        <v>0</v>
      </c>
      <c r="J112" s="107">
        <v>6.5000000000000002E-2</v>
      </c>
      <c r="K112" s="168">
        <f t="shared" si="3"/>
        <v>8.5000000000000006E-2</v>
      </c>
    </row>
    <row r="113" spans="1:11" s="31" customFormat="1" ht="12.2" customHeight="1">
      <c r="A113" s="221" t="s">
        <v>1128</v>
      </c>
      <c r="B113" s="181" t="s">
        <v>1139</v>
      </c>
      <c r="C113" s="179" t="s">
        <v>1129</v>
      </c>
      <c r="D113" s="180">
        <f t="shared" si="2"/>
        <v>8.5000000000000006E-2</v>
      </c>
      <c r="E113" s="220">
        <v>43922</v>
      </c>
      <c r="F113" s="47"/>
      <c r="G113" s="68">
        <v>0.02</v>
      </c>
      <c r="H113" s="69">
        <v>0</v>
      </c>
      <c r="I113" s="68">
        <v>0</v>
      </c>
      <c r="J113" s="107">
        <v>6.5000000000000002E-2</v>
      </c>
      <c r="K113" s="168">
        <f t="shared" si="3"/>
        <v>8.5000000000000006E-2</v>
      </c>
    </row>
    <row r="114" spans="1:11" s="31" customFormat="1" ht="12.2" customHeight="1">
      <c r="A114" s="222" t="s">
        <v>1298</v>
      </c>
      <c r="B114" s="181" t="s">
        <v>3</v>
      </c>
      <c r="C114" s="179" t="s">
        <v>1299</v>
      </c>
      <c r="D114" s="180">
        <f t="shared" si="2"/>
        <v>7.4999999999999997E-2</v>
      </c>
      <c r="E114" s="220">
        <v>42186</v>
      </c>
      <c r="F114" s="47"/>
      <c r="G114" s="68">
        <v>0.01</v>
      </c>
      <c r="H114" s="69">
        <v>0</v>
      </c>
      <c r="I114" s="68">
        <v>0</v>
      </c>
      <c r="J114" s="107">
        <v>6.5000000000000002E-2</v>
      </c>
      <c r="K114" s="168">
        <f t="shared" si="3"/>
        <v>7.4999999999999997E-2</v>
      </c>
    </row>
    <row r="115" spans="1:11" s="31" customFormat="1" ht="12.2" customHeight="1">
      <c r="A115" s="221" t="s">
        <v>5</v>
      </c>
      <c r="B115" s="179" t="s">
        <v>6</v>
      </c>
      <c r="C115" s="179" t="s">
        <v>6</v>
      </c>
      <c r="D115" s="180">
        <f t="shared" si="2"/>
        <v>8.5000000000000006E-2</v>
      </c>
      <c r="E115" s="220">
        <v>44652</v>
      </c>
      <c r="F115" s="47"/>
      <c r="G115" s="68">
        <v>0.01</v>
      </c>
      <c r="H115" s="69">
        <v>0.01</v>
      </c>
      <c r="I115" s="68">
        <v>0</v>
      </c>
      <c r="J115" s="107">
        <v>6.5000000000000002E-2</v>
      </c>
      <c r="K115" s="168">
        <f t="shared" si="3"/>
        <v>8.5000000000000006E-2</v>
      </c>
    </row>
    <row r="116" spans="1:11" s="31" customFormat="1" ht="12.2" customHeight="1">
      <c r="A116" s="221" t="s">
        <v>738</v>
      </c>
      <c r="B116" s="181" t="s">
        <v>752</v>
      </c>
      <c r="C116" s="179" t="s">
        <v>739</v>
      </c>
      <c r="D116" s="180">
        <f t="shared" si="2"/>
        <v>0.08</v>
      </c>
      <c r="E116" s="220">
        <v>42186</v>
      </c>
      <c r="F116" s="47"/>
      <c r="G116" s="68">
        <v>1.4999999999999999E-2</v>
      </c>
      <c r="H116" s="69">
        <v>0</v>
      </c>
      <c r="I116" s="68">
        <v>0</v>
      </c>
      <c r="J116" s="107">
        <v>6.5000000000000002E-2</v>
      </c>
      <c r="K116" s="168">
        <f t="shared" si="3"/>
        <v>0.08</v>
      </c>
    </row>
    <row r="117" spans="1:11" s="31" customFormat="1" ht="12.2" customHeight="1">
      <c r="A117" s="221" t="s">
        <v>753</v>
      </c>
      <c r="B117" s="179" t="s">
        <v>754</v>
      </c>
      <c r="C117" s="179" t="s">
        <v>754</v>
      </c>
      <c r="D117" s="180">
        <f t="shared" si="2"/>
        <v>9.5000000000000001E-2</v>
      </c>
      <c r="E117" s="220">
        <v>43282</v>
      </c>
      <c r="F117" s="47"/>
      <c r="G117" s="68">
        <v>1.7500000000000002E-2</v>
      </c>
      <c r="H117" s="69">
        <v>1.2500000000000001E-2</v>
      </c>
      <c r="I117" s="68">
        <v>0</v>
      </c>
      <c r="J117" s="107">
        <v>6.5000000000000002E-2</v>
      </c>
      <c r="K117" s="168">
        <f t="shared" si="3"/>
        <v>9.5000000000000001E-2</v>
      </c>
    </row>
    <row r="118" spans="1:11" s="31" customFormat="1" ht="12.2" customHeight="1">
      <c r="A118" s="228" t="s">
        <v>1830</v>
      </c>
      <c r="B118" s="179" t="s">
        <v>1831</v>
      </c>
      <c r="C118" s="179" t="s">
        <v>1831</v>
      </c>
      <c r="D118" s="180">
        <f t="shared" si="2"/>
        <v>0.115</v>
      </c>
      <c r="E118" s="220">
        <v>43282</v>
      </c>
      <c r="F118" s="47"/>
      <c r="G118" s="68">
        <v>1.7500000000000002E-2</v>
      </c>
      <c r="H118" s="69">
        <v>1.2500000000000001E-2</v>
      </c>
      <c r="I118" s="68">
        <v>0.02</v>
      </c>
      <c r="J118" s="107">
        <v>6.5000000000000002E-2</v>
      </c>
      <c r="K118" s="168">
        <f t="shared" si="3"/>
        <v>0.115</v>
      </c>
    </row>
    <row r="119" spans="1:11" s="31" customFormat="1" ht="12.2" customHeight="1">
      <c r="A119" s="228" t="s">
        <v>1809</v>
      </c>
      <c r="B119" s="179" t="s">
        <v>1810</v>
      </c>
      <c r="C119" s="179" t="s">
        <v>1810</v>
      </c>
      <c r="D119" s="180">
        <f t="shared" si="2"/>
        <v>0.10500000000000001</v>
      </c>
      <c r="E119" s="220">
        <v>43282</v>
      </c>
      <c r="F119" s="47"/>
      <c r="G119" s="68">
        <v>1.7500000000000002E-2</v>
      </c>
      <c r="H119" s="69">
        <v>1.2500000000000001E-2</v>
      </c>
      <c r="I119" s="68">
        <v>0.01</v>
      </c>
      <c r="J119" s="107">
        <v>6.5000000000000002E-2</v>
      </c>
      <c r="K119" s="168">
        <f t="shared" si="3"/>
        <v>0.10500000000000001</v>
      </c>
    </row>
    <row r="120" spans="1:11" s="31" customFormat="1" ht="12.2" customHeight="1">
      <c r="A120" s="221" t="s">
        <v>152</v>
      </c>
      <c r="B120" s="179" t="s">
        <v>153</v>
      </c>
      <c r="C120" s="179" t="s">
        <v>153</v>
      </c>
      <c r="D120" s="180">
        <f t="shared" si="2"/>
        <v>0.09</v>
      </c>
      <c r="E120" s="220">
        <v>42186</v>
      </c>
      <c r="F120" s="47"/>
      <c r="G120" s="68">
        <v>1.4999999999999999E-2</v>
      </c>
      <c r="H120" s="69">
        <v>0.01</v>
      </c>
      <c r="I120" s="68">
        <v>0</v>
      </c>
      <c r="J120" s="107">
        <v>6.5000000000000002E-2</v>
      </c>
      <c r="K120" s="168">
        <f t="shared" si="3"/>
        <v>0.09</v>
      </c>
    </row>
    <row r="121" spans="1:11" s="31" customFormat="1" ht="12.2" customHeight="1">
      <c r="A121" s="221" t="s">
        <v>1579</v>
      </c>
      <c r="B121" s="181" t="s">
        <v>964</v>
      </c>
      <c r="C121" s="179" t="s">
        <v>964</v>
      </c>
      <c r="D121" s="180">
        <f t="shared" si="2"/>
        <v>0.08</v>
      </c>
      <c r="E121" s="220">
        <v>42186</v>
      </c>
      <c r="F121" s="47"/>
      <c r="G121" s="68">
        <v>0.01</v>
      </c>
      <c r="H121" s="69">
        <v>5.0000000000000001E-3</v>
      </c>
      <c r="I121" s="68">
        <v>0</v>
      </c>
      <c r="J121" s="107">
        <v>6.5000000000000002E-2</v>
      </c>
      <c r="K121" s="168">
        <f t="shared" si="3"/>
        <v>0.08</v>
      </c>
    </row>
    <row r="122" spans="1:11" s="31" customFormat="1" ht="12.2" customHeight="1">
      <c r="A122" s="222" t="s">
        <v>2</v>
      </c>
      <c r="B122" s="179" t="s">
        <v>3</v>
      </c>
      <c r="C122" s="179" t="s">
        <v>3</v>
      </c>
      <c r="D122" s="180">
        <f t="shared" si="2"/>
        <v>7.4999999999999997E-2</v>
      </c>
      <c r="E122" s="220">
        <v>42186</v>
      </c>
      <c r="F122" s="47"/>
      <c r="G122" s="68">
        <v>0.01</v>
      </c>
      <c r="H122" s="69">
        <v>0</v>
      </c>
      <c r="I122" s="68">
        <v>0</v>
      </c>
      <c r="J122" s="107">
        <v>6.5000000000000002E-2</v>
      </c>
      <c r="K122" s="168">
        <f t="shared" si="3"/>
        <v>7.4999999999999997E-2</v>
      </c>
    </row>
    <row r="123" spans="1:11" s="31" customFormat="1" ht="12.2" customHeight="1">
      <c r="A123" s="221" t="s">
        <v>4</v>
      </c>
      <c r="B123" s="181" t="s">
        <v>17</v>
      </c>
      <c r="C123" s="179" t="s">
        <v>7</v>
      </c>
      <c r="D123" s="180">
        <f t="shared" si="2"/>
        <v>7.4999999999999997E-2</v>
      </c>
      <c r="E123" s="220">
        <v>44652</v>
      </c>
      <c r="F123" s="47"/>
      <c r="G123" s="68">
        <v>0.01</v>
      </c>
      <c r="H123" s="69">
        <v>0</v>
      </c>
      <c r="I123" s="68">
        <v>0</v>
      </c>
      <c r="J123" s="107">
        <v>6.5000000000000002E-2</v>
      </c>
      <c r="K123" s="168">
        <f t="shared" si="3"/>
        <v>7.4999999999999997E-2</v>
      </c>
    </row>
    <row r="124" spans="1:11" s="31" customFormat="1" ht="12.2" customHeight="1">
      <c r="A124" s="222" t="s">
        <v>16</v>
      </c>
      <c r="B124" s="179" t="s">
        <v>17</v>
      </c>
      <c r="C124" s="179" t="s">
        <v>17</v>
      </c>
      <c r="D124" s="180">
        <f t="shared" si="2"/>
        <v>7.4999999999999997E-2</v>
      </c>
      <c r="E124" s="220">
        <v>44652</v>
      </c>
      <c r="F124" s="47"/>
      <c r="G124" s="68">
        <v>0.01</v>
      </c>
      <c r="H124" s="69">
        <v>0</v>
      </c>
      <c r="I124" s="68">
        <v>0</v>
      </c>
      <c r="J124" s="107">
        <v>6.5000000000000002E-2</v>
      </c>
      <c r="K124" s="168">
        <f t="shared" si="3"/>
        <v>7.4999999999999997E-2</v>
      </c>
    </row>
    <row r="125" spans="1:11" s="31" customFormat="1" ht="12.2" customHeight="1">
      <c r="A125" s="221" t="s">
        <v>1064</v>
      </c>
      <c r="B125" s="181" t="s">
        <v>1097</v>
      </c>
      <c r="C125" s="179" t="s">
        <v>1065</v>
      </c>
      <c r="D125" s="180">
        <f t="shared" si="2"/>
        <v>7.4999999999999997E-2</v>
      </c>
      <c r="E125" s="220">
        <v>42186</v>
      </c>
      <c r="F125" s="47"/>
      <c r="G125" s="68">
        <v>0.01</v>
      </c>
      <c r="H125" s="69">
        <v>0</v>
      </c>
      <c r="I125" s="68">
        <v>0</v>
      </c>
      <c r="J125" s="107">
        <v>6.5000000000000002E-2</v>
      </c>
      <c r="K125" s="168">
        <f t="shared" si="3"/>
        <v>7.4999999999999997E-2</v>
      </c>
    </row>
    <row r="126" spans="1:11" s="31" customFormat="1" ht="12.2" customHeight="1">
      <c r="A126" s="221" t="s">
        <v>2837</v>
      </c>
      <c r="B126" s="181" t="s">
        <v>2832</v>
      </c>
      <c r="C126" s="179" t="s">
        <v>2832</v>
      </c>
      <c r="D126" s="180">
        <f t="shared" ref="D126" si="4">SUM(K126)</f>
        <v>9.5000000000000001E-2</v>
      </c>
      <c r="E126" s="220">
        <v>44652</v>
      </c>
      <c r="F126" s="47"/>
      <c r="G126" s="68">
        <v>1.4999999999999999E-2</v>
      </c>
      <c r="H126" s="69">
        <v>1.4999999999999999E-2</v>
      </c>
      <c r="I126" s="68">
        <v>0</v>
      </c>
      <c r="J126" s="107">
        <v>6.5000000000000002E-2</v>
      </c>
      <c r="K126" s="168">
        <f t="shared" ref="K126" si="5">SUM(G126:J126)</f>
        <v>9.5000000000000001E-2</v>
      </c>
    </row>
    <row r="127" spans="1:11" s="31" customFormat="1" ht="12.2" customHeight="1">
      <c r="A127" s="221" t="s">
        <v>2836</v>
      </c>
      <c r="B127" s="181" t="s">
        <v>120</v>
      </c>
      <c r="C127" s="179" t="s">
        <v>120</v>
      </c>
      <c r="D127" s="180">
        <f t="shared" si="2"/>
        <v>0.09</v>
      </c>
      <c r="E127" s="220">
        <v>44652</v>
      </c>
      <c r="F127" s="47"/>
      <c r="G127" s="68">
        <v>0.01</v>
      </c>
      <c r="H127" s="69">
        <v>1.4999999999999999E-2</v>
      </c>
      <c r="I127" s="68">
        <v>0</v>
      </c>
      <c r="J127" s="107">
        <v>6.5000000000000002E-2</v>
      </c>
      <c r="K127" s="168">
        <f t="shared" si="3"/>
        <v>0.09</v>
      </c>
    </row>
    <row r="128" spans="1:11" s="31" customFormat="1" ht="12.2" customHeight="1">
      <c r="A128" s="222" t="s">
        <v>32</v>
      </c>
      <c r="B128" s="179" t="s">
        <v>33</v>
      </c>
      <c r="C128" s="179" t="s">
        <v>33</v>
      </c>
      <c r="D128" s="180">
        <f t="shared" si="2"/>
        <v>0.08</v>
      </c>
      <c r="E128" s="220">
        <v>44378</v>
      </c>
      <c r="F128" s="47"/>
      <c r="G128" s="68">
        <v>1.4999999999999999E-2</v>
      </c>
      <c r="H128" s="69">
        <v>0</v>
      </c>
      <c r="I128" s="68">
        <v>0</v>
      </c>
      <c r="J128" s="107">
        <v>6.5000000000000002E-2</v>
      </c>
      <c r="K128" s="168">
        <f t="shared" si="3"/>
        <v>0.08</v>
      </c>
    </row>
    <row r="129" spans="1:11" s="31" customFormat="1" ht="12.2" customHeight="1">
      <c r="A129" s="221" t="s">
        <v>693</v>
      </c>
      <c r="B129" s="179" t="s">
        <v>694</v>
      </c>
      <c r="C129" s="179" t="s">
        <v>694</v>
      </c>
      <c r="D129" s="180">
        <f t="shared" si="2"/>
        <v>9.5000000000000001E-2</v>
      </c>
      <c r="E129" s="220">
        <v>42278</v>
      </c>
      <c r="F129" s="47"/>
      <c r="G129" s="68">
        <v>0</v>
      </c>
      <c r="H129" s="69">
        <v>0.03</v>
      </c>
      <c r="I129" s="68">
        <v>0</v>
      </c>
      <c r="J129" s="107">
        <v>6.5000000000000002E-2</v>
      </c>
      <c r="K129" s="168">
        <f t="shared" si="3"/>
        <v>9.5000000000000001E-2</v>
      </c>
    </row>
    <row r="130" spans="1:11" s="31" customFormat="1" ht="12.2" customHeight="1">
      <c r="A130" s="221" t="s">
        <v>509</v>
      </c>
      <c r="B130" s="179" t="s">
        <v>510</v>
      </c>
      <c r="C130" s="179" t="s">
        <v>510</v>
      </c>
      <c r="D130" s="180">
        <f t="shared" si="2"/>
        <v>9.2499999999999999E-2</v>
      </c>
      <c r="E130" s="220">
        <v>42186</v>
      </c>
      <c r="F130" s="47"/>
      <c r="G130" s="68">
        <v>1.2500000000000001E-2</v>
      </c>
      <c r="H130" s="69">
        <v>1.4999999999999999E-2</v>
      </c>
      <c r="I130" s="68">
        <v>0</v>
      </c>
      <c r="J130" s="107">
        <v>6.5000000000000002E-2</v>
      </c>
      <c r="K130" s="168">
        <f t="shared" si="3"/>
        <v>9.2499999999999999E-2</v>
      </c>
    </row>
    <row r="131" spans="1:11" s="31" customFormat="1" ht="12.2" customHeight="1">
      <c r="A131" s="222" t="s">
        <v>37</v>
      </c>
      <c r="B131" s="179" t="s">
        <v>38</v>
      </c>
      <c r="C131" s="179" t="s">
        <v>38</v>
      </c>
      <c r="D131" s="180">
        <f t="shared" si="2"/>
        <v>8.5000000000000006E-2</v>
      </c>
      <c r="E131" s="220">
        <v>42186</v>
      </c>
      <c r="F131" s="47"/>
      <c r="G131" s="68">
        <v>0.02</v>
      </c>
      <c r="H131" s="69">
        <v>0</v>
      </c>
      <c r="I131" s="68">
        <v>0</v>
      </c>
      <c r="J131" s="107">
        <v>6.5000000000000002E-2</v>
      </c>
      <c r="K131" s="168">
        <f t="shared" si="3"/>
        <v>8.5000000000000006E-2</v>
      </c>
    </row>
    <row r="132" spans="1:11" s="31" customFormat="1" ht="12.2" customHeight="1">
      <c r="A132" s="221" t="s">
        <v>303</v>
      </c>
      <c r="B132" s="179" t="s">
        <v>304</v>
      </c>
      <c r="C132" s="179" t="s">
        <v>304</v>
      </c>
      <c r="D132" s="180">
        <f t="shared" si="2"/>
        <v>8.7499999999999994E-2</v>
      </c>
      <c r="E132" s="220">
        <v>44562</v>
      </c>
      <c r="F132" s="47"/>
      <c r="G132" s="68">
        <v>0.01</v>
      </c>
      <c r="H132" s="69">
        <v>1.2500000000000001E-2</v>
      </c>
      <c r="I132" s="68">
        <v>0</v>
      </c>
      <c r="J132" s="107">
        <v>6.5000000000000002E-2</v>
      </c>
      <c r="K132" s="168">
        <f t="shared" si="3"/>
        <v>8.7499999999999994E-2</v>
      </c>
    </row>
    <row r="133" spans="1:11" s="31" customFormat="1" ht="12.2" customHeight="1">
      <c r="A133" s="221" t="s">
        <v>384</v>
      </c>
      <c r="B133" s="181" t="s">
        <v>403</v>
      </c>
      <c r="C133" s="179" t="s">
        <v>385</v>
      </c>
      <c r="D133" s="180">
        <f t="shared" si="2"/>
        <v>7.9000000000000001E-2</v>
      </c>
      <c r="E133" s="220">
        <v>42186</v>
      </c>
      <c r="F133" s="47"/>
      <c r="G133" s="68">
        <v>1.4E-2</v>
      </c>
      <c r="H133" s="69">
        <v>0</v>
      </c>
      <c r="I133" s="68">
        <v>0</v>
      </c>
      <c r="J133" s="107">
        <v>6.5000000000000002E-2</v>
      </c>
      <c r="K133" s="168">
        <f t="shared" si="3"/>
        <v>7.9000000000000001E-2</v>
      </c>
    </row>
    <row r="134" spans="1:11" s="31" customFormat="1" ht="12.2" customHeight="1">
      <c r="A134" s="221" t="s">
        <v>1496</v>
      </c>
      <c r="B134" s="181" t="s">
        <v>1497</v>
      </c>
      <c r="C134" s="179" t="s">
        <v>1497</v>
      </c>
      <c r="D134" s="180">
        <f t="shared" si="2"/>
        <v>0.08</v>
      </c>
      <c r="E134" s="220">
        <v>42186</v>
      </c>
      <c r="F134" s="47"/>
      <c r="G134" s="68">
        <v>0.01</v>
      </c>
      <c r="H134" s="69">
        <v>5.0000000000000001E-3</v>
      </c>
      <c r="I134" s="68">
        <v>0</v>
      </c>
      <c r="J134" s="107">
        <v>6.5000000000000002E-2</v>
      </c>
      <c r="K134" s="168">
        <f t="shared" si="3"/>
        <v>0.08</v>
      </c>
    </row>
    <row r="135" spans="1:11" s="31" customFormat="1" ht="12.2" customHeight="1">
      <c r="A135" s="222" t="s">
        <v>45</v>
      </c>
      <c r="B135" s="179" t="s">
        <v>46</v>
      </c>
      <c r="C135" s="179" t="s">
        <v>46</v>
      </c>
      <c r="D135" s="180">
        <f t="shared" si="2"/>
        <v>6.5000000000000002E-2</v>
      </c>
      <c r="E135" s="220">
        <v>42186</v>
      </c>
      <c r="F135" s="47"/>
      <c r="G135" s="68">
        <v>0</v>
      </c>
      <c r="H135" s="69">
        <v>0</v>
      </c>
      <c r="I135" s="68">
        <v>0</v>
      </c>
      <c r="J135" s="107">
        <v>6.5000000000000002E-2</v>
      </c>
      <c r="K135" s="168">
        <f t="shared" si="3"/>
        <v>6.5000000000000002E-2</v>
      </c>
    </row>
    <row r="136" spans="1:11" s="31" customFormat="1" ht="12.2" customHeight="1">
      <c r="A136" s="221" t="s">
        <v>47</v>
      </c>
      <c r="B136" s="179" t="s">
        <v>48</v>
      </c>
      <c r="C136" s="179" t="s">
        <v>48</v>
      </c>
      <c r="D136" s="180">
        <f t="shared" si="2"/>
        <v>9.5000000000000001E-2</v>
      </c>
      <c r="E136" s="220">
        <v>42186</v>
      </c>
      <c r="F136" s="47"/>
      <c r="G136" s="68">
        <v>0.01</v>
      </c>
      <c r="H136" s="69">
        <v>0.02</v>
      </c>
      <c r="I136" s="68">
        <v>0</v>
      </c>
      <c r="J136" s="107">
        <v>6.5000000000000002E-2</v>
      </c>
      <c r="K136" s="168">
        <f t="shared" si="3"/>
        <v>9.5000000000000001E-2</v>
      </c>
    </row>
    <row r="137" spans="1:11" s="31" customFormat="1" ht="12.2" customHeight="1">
      <c r="A137" s="222" t="s">
        <v>61</v>
      </c>
      <c r="B137" s="179" t="s">
        <v>62</v>
      </c>
      <c r="C137" s="179" t="s">
        <v>62</v>
      </c>
      <c r="D137" s="180">
        <f t="shared" si="2"/>
        <v>7.4999999999999997E-2</v>
      </c>
      <c r="E137" s="220">
        <v>42186</v>
      </c>
      <c r="F137" s="47"/>
      <c r="G137" s="68">
        <v>0.01</v>
      </c>
      <c r="H137" s="69">
        <v>0</v>
      </c>
      <c r="I137" s="68">
        <v>0</v>
      </c>
      <c r="J137" s="107">
        <v>6.5000000000000002E-2</v>
      </c>
      <c r="K137" s="168">
        <f t="shared" si="3"/>
        <v>7.4999999999999997E-2</v>
      </c>
    </row>
    <row r="138" spans="1:11" s="31" customFormat="1" ht="12.2" customHeight="1">
      <c r="A138" s="221" t="s">
        <v>1317</v>
      </c>
      <c r="B138" s="181" t="s">
        <v>147</v>
      </c>
      <c r="C138" s="179" t="s">
        <v>137</v>
      </c>
      <c r="D138" s="180">
        <f t="shared" si="2"/>
        <v>7.4999999999999997E-2</v>
      </c>
      <c r="E138" s="220">
        <v>42186</v>
      </c>
      <c r="F138" s="47"/>
      <c r="G138" s="68">
        <v>0.01</v>
      </c>
      <c r="H138" s="69">
        <v>0</v>
      </c>
      <c r="I138" s="68">
        <v>0</v>
      </c>
      <c r="J138" s="107">
        <v>6.5000000000000002E-2</v>
      </c>
      <c r="K138" s="168">
        <f t="shared" si="3"/>
        <v>7.4999999999999997E-2</v>
      </c>
    </row>
    <row r="139" spans="1:11" s="31" customFormat="1" ht="12.2" customHeight="1">
      <c r="A139" s="221" t="s">
        <v>1316</v>
      </c>
      <c r="B139" s="181" t="s">
        <v>790</v>
      </c>
      <c r="C139" s="179" t="s">
        <v>783</v>
      </c>
      <c r="D139" s="180">
        <f t="shared" si="2"/>
        <v>7.2500000000000009E-2</v>
      </c>
      <c r="E139" s="220">
        <v>42186</v>
      </c>
      <c r="F139" s="47"/>
      <c r="G139" s="68">
        <v>7.4999999999999997E-3</v>
      </c>
      <c r="H139" s="69">
        <v>0</v>
      </c>
      <c r="I139" s="68">
        <v>0</v>
      </c>
      <c r="J139" s="107">
        <v>6.5000000000000002E-2</v>
      </c>
      <c r="K139" s="168">
        <f t="shared" si="3"/>
        <v>7.2500000000000009E-2</v>
      </c>
    </row>
    <row r="140" spans="1:11" s="31" customFormat="1" ht="12.2" customHeight="1">
      <c r="A140" s="221" t="s">
        <v>1066</v>
      </c>
      <c r="B140" s="181" t="s">
        <v>1097</v>
      </c>
      <c r="C140" s="179" t="s">
        <v>1067</v>
      </c>
      <c r="D140" s="180">
        <f t="shared" si="2"/>
        <v>7.4999999999999997E-2</v>
      </c>
      <c r="E140" s="220">
        <v>42186</v>
      </c>
      <c r="F140" s="47"/>
      <c r="G140" s="68">
        <v>0.01</v>
      </c>
      <c r="H140" s="69">
        <v>0</v>
      </c>
      <c r="I140" s="68">
        <v>0</v>
      </c>
      <c r="J140" s="107">
        <v>6.5000000000000002E-2</v>
      </c>
      <c r="K140" s="168">
        <f t="shared" si="3"/>
        <v>7.4999999999999997E-2</v>
      </c>
    </row>
    <row r="141" spans="1:11" s="31" customFormat="1" ht="12.2" customHeight="1">
      <c r="A141" s="221" t="s">
        <v>1318</v>
      </c>
      <c r="B141" s="181" t="s">
        <v>49</v>
      </c>
      <c r="C141" s="179" t="s">
        <v>49</v>
      </c>
      <c r="D141" s="180">
        <f t="shared" si="2"/>
        <v>8.5000000000000006E-2</v>
      </c>
      <c r="E141" s="220">
        <v>42186</v>
      </c>
      <c r="F141" s="47"/>
      <c r="G141" s="68">
        <v>0.01</v>
      </c>
      <c r="H141" s="69">
        <v>0.01</v>
      </c>
      <c r="I141" s="68">
        <v>0</v>
      </c>
      <c r="J141" s="107">
        <v>6.5000000000000002E-2</v>
      </c>
      <c r="K141" s="168">
        <f t="shared" si="3"/>
        <v>8.5000000000000006E-2</v>
      </c>
    </row>
    <row r="142" spans="1:11" s="31" customFormat="1" ht="12.2" customHeight="1">
      <c r="A142" s="221" t="s">
        <v>1319</v>
      </c>
      <c r="B142" s="181" t="s">
        <v>1233</v>
      </c>
      <c r="C142" s="179" t="s">
        <v>1233</v>
      </c>
      <c r="D142" s="180">
        <f t="shared" si="2"/>
        <v>8.5000000000000006E-2</v>
      </c>
      <c r="E142" s="220">
        <v>42186</v>
      </c>
      <c r="F142" s="47"/>
      <c r="G142" s="68">
        <v>0.01</v>
      </c>
      <c r="H142" s="69">
        <v>0.01</v>
      </c>
      <c r="I142" s="68">
        <v>0</v>
      </c>
      <c r="J142" s="107">
        <v>6.5000000000000002E-2</v>
      </c>
      <c r="K142" s="168">
        <f t="shared" si="3"/>
        <v>8.5000000000000006E-2</v>
      </c>
    </row>
    <row r="143" spans="1:11" s="31" customFormat="1" ht="12.2" customHeight="1">
      <c r="A143" s="221" t="s">
        <v>321</v>
      </c>
      <c r="B143" s="181" t="s">
        <v>336</v>
      </c>
      <c r="C143" s="179" t="s">
        <v>322</v>
      </c>
      <c r="D143" s="180">
        <f t="shared" si="2"/>
        <v>7.4999999999999997E-2</v>
      </c>
      <c r="E143" s="220">
        <v>44378</v>
      </c>
      <c r="F143" s="47"/>
      <c r="G143" s="68">
        <v>0.01</v>
      </c>
      <c r="H143" s="69">
        <v>0</v>
      </c>
      <c r="I143" s="68">
        <v>0</v>
      </c>
      <c r="J143" s="107">
        <v>6.5000000000000002E-2</v>
      </c>
      <c r="K143" s="168">
        <f t="shared" si="3"/>
        <v>7.4999999999999997E-2</v>
      </c>
    </row>
    <row r="144" spans="1:11" s="31" customFormat="1" ht="12.2" customHeight="1">
      <c r="A144" s="222" t="s">
        <v>75</v>
      </c>
      <c r="B144" s="179" t="s">
        <v>76</v>
      </c>
      <c r="C144" s="179" t="s">
        <v>76</v>
      </c>
      <c r="D144" s="180">
        <f t="shared" ref="D144:D232" si="6">SUM(K144)</f>
        <v>7.4999999999999997E-2</v>
      </c>
      <c r="E144" s="220">
        <v>42186</v>
      </c>
      <c r="F144" s="47"/>
      <c r="G144" s="68">
        <v>0.01</v>
      </c>
      <c r="H144" s="69">
        <v>0</v>
      </c>
      <c r="I144" s="68">
        <v>0</v>
      </c>
      <c r="J144" s="107">
        <v>6.5000000000000002E-2</v>
      </c>
      <c r="K144" s="168">
        <f t="shared" ref="K144:K232" si="7">SUM(G144:J144)</f>
        <v>7.4999999999999997E-2</v>
      </c>
    </row>
    <row r="145" spans="1:11" s="31" customFormat="1" ht="12.2" customHeight="1">
      <c r="A145" s="221" t="s">
        <v>65</v>
      </c>
      <c r="B145" s="181" t="s">
        <v>76</v>
      </c>
      <c r="C145" s="179" t="s">
        <v>66</v>
      </c>
      <c r="D145" s="180">
        <f t="shared" si="6"/>
        <v>7.4999999999999997E-2</v>
      </c>
      <c r="E145" s="220">
        <v>42186</v>
      </c>
      <c r="F145" s="47"/>
      <c r="G145" s="68">
        <v>0.01</v>
      </c>
      <c r="H145" s="69">
        <v>0</v>
      </c>
      <c r="I145" s="68">
        <v>0</v>
      </c>
      <c r="J145" s="107">
        <v>6.5000000000000002E-2</v>
      </c>
      <c r="K145" s="168">
        <f t="shared" si="7"/>
        <v>7.4999999999999997E-2</v>
      </c>
    </row>
    <row r="146" spans="1:11" s="31" customFormat="1" ht="12.2" customHeight="1">
      <c r="A146" s="221" t="s">
        <v>891</v>
      </c>
      <c r="B146" s="181" t="s">
        <v>903</v>
      </c>
      <c r="C146" s="179" t="s">
        <v>892</v>
      </c>
      <c r="D146" s="180">
        <f t="shared" si="6"/>
        <v>8.2500000000000004E-2</v>
      </c>
      <c r="E146" s="220">
        <v>42186</v>
      </c>
      <c r="F146" s="47"/>
      <c r="G146" s="68">
        <v>1.7500000000000002E-2</v>
      </c>
      <c r="H146" s="69">
        <v>0</v>
      </c>
      <c r="I146" s="68">
        <v>0</v>
      </c>
      <c r="J146" s="107">
        <v>6.5000000000000002E-2</v>
      </c>
      <c r="K146" s="168">
        <f t="shared" si="7"/>
        <v>8.2500000000000004E-2</v>
      </c>
    </row>
    <row r="147" spans="1:11" s="31" customFormat="1" ht="12.2" customHeight="1">
      <c r="A147" s="222" t="s">
        <v>89</v>
      </c>
      <c r="B147" s="179" t="s">
        <v>90</v>
      </c>
      <c r="C147" s="179" t="s">
        <v>90</v>
      </c>
      <c r="D147" s="180">
        <f t="shared" si="6"/>
        <v>6.5000000000000002E-2</v>
      </c>
      <c r="E147" s="220">
        <v>42186</v>
      </c>
      <c r="F147" s="47"/>
      <c r="G147" s="68">
        <v>0</v>
      </c>
      <c r="H147" s="69">
        <v>0</v>
      </c>
      <c r="I147" s="68">
        <v>0</v>
      </c>
      <c r="J147" s="107">
        <v>6.5000000000000002E-2</v>
      </c>
      <c r="K147" s="168">
        <f t="shared" si="7"/>
        <v>6.5000000000000002E-2</v>
      </c>
    </row>
    <row r="148" spans="1:11" s="31" customFormat="1" ht="12.2" customHeight="1">
      <c r="A148" s="221" t="s">
        <v>695</v>
      </c>
      <c r="B148" s="179" t="s">
        <v>696</v>
      </c>
      <c r="C148" s="179" t="s">
        <v>696</v>
      </c>
      <c r="D148" s="180">
        <f t="shared" si="6"/>
        <v>9.5000000000000001E-2</v>
      </c>
      <c r="E148" s="220">
        <v>42186</v>
      </c>
      <c r="F148" s="47"/>
      <c r="G148" s="68">
        <v>0</v>
      </c>
      <c r="H148" s="69">
        <v>0.03</v>
      </c>
      <c r="I148" s="68">
        <v>0</v>
      </c>
      <c r="J148" s="107">
        <v>6.5000000000000002E-2</v>
      </c>
      <c r="K148" s="168">
        <f t="shared" si="7"/>
        <v>9.5000000000000001E-2</v>
      </c>
    </row>
    <row r="149" spans="1:11" s="31" customFormat="1" ht="12.2" customHeight="1">
      <c r="A149" s="228" t="s">
        <v>1832</v>
      </c>
      <c r="B149" s="179" t="s">
        <v>1833</v>
      </c>
      <c r="C149" s="179" t="s">
        <v>1833</v>
      </c>
      <c r="D149" s="180">
        <f t="shared" si="6"/>
        <v>0.115</v>
      </c>
      <c r="E149" s="220">
        <v>42917</v>
      </c>
      <c r="F149" s="47"/>
      <c r="G149" s="68">
        <v>0</v>
      </c>
      <c r="H149" s="69">
        <v>0.03</v>
      </c>
      <c r="I149" s="68">
        <v>0.02</v>
      </c>
      <c r="J149" s="107">
        <v>6.5000000000000002E-2</v>
      </c>
      <c r="K149" s="168">
        <f t="shared" si="7"/>
        <v>0.115</v>
      </c>
    </row>
    <row r="150" spans="1:11" s="31" customFormat="1" ht="12.2" customHeight="1">
      <c r="A150" s="221" t="s">
        <v>1190</v>
      </c>
      <c r="B150" s="181" t="s">
        <v>1191</v>
      </c>
      <c r="C150" s="179" t="s">
        <v>1191</v>
      </c>
      <c r="D150" s="180">
        <f t="shared" si="6"/>
        <v>0.09</v>
      </c>
      <c r="E150" s="220">
        <v>43831</v>
      </c>
      <c r="F150" s="47"/>
      <c r="G150" s="68">
        <v>1.7500000000000002E-2</v>
      </c>
      <c r="H150" s="69">
        <v>7.4999999999999997E-3</v>
      </c>
      <c r="I150" s="68">
        <v>0</v>
      </c>
      <c r="J150" s="107">
        <v>6.5000000000000002E-2</v>
      </c>
      <c r="K150" s="168">
        <f t="shared" si="7"/>
        <v>0.09</v>
      </c>
    </row>
    <row r="151" spans="1:11" s="31" customFormat="1" ht="12.2" customHeight="1">
      <c r="A151" s="228" t="s">
        <v>2895</v>
      </c>
      <c r="B151" s="181" t="s">
        <v>2898</v>
      </c>
      <c r="C151" s="179" t="s">
        <v>2898</v>
      </c>
      <c r="D151" s="180">
        <v>0.11</v>
      </c>
      <c r="E151" s="220">
        <v>44835</v>
      </c>
      <c r="F151" s="47"/>
      <c r="G151" s="68">
        <v>1.7500000000000002E-2</v>
      </c>
      <c r="H151" s="69">
        <v>7.4999999999999997E-3</v>
      </c>
      <c r="I151" s="68">
        <v>0.02</v>
      </c>
      <c r="J151" s="107">
        <v>6.5000000000000002E-2</v>
      </c>
      <c r="K151" s="168">
        <f t="shared" si="7"/>
        <v>0.11</v>
      </c>
    </row>
    <row r="152" spans="1:11" s="31" customFormat="1" ht="12.2" customHeight="1">
      <c r="A152" s="221" t="s">
        <v>91</v>
      </c>
      <c r="B152" s="179" t="s">
        <v>92</v>
      </c>
      <c r="C152" s="179" t="s">
        <v>92</v>
      </c>
      <c r="D152" s="180">
        <f t="shared" si="6"/>
        <v>8.5000000000000006E-2</v>
      </c>
      <c r="E152" s="220">
        <v>42186</v>
      </c>
      <c r="F152" s="47"/>
      <c r="G152" s="68">
        <v>0</v>
      </c>
      <c r="H152" s="69">
        <v>0.02</v>
      </c>
      <c r="I152" s="68">
        <v>0</v>
      </c>
      <c r="J152" s="107">
        <v>6.5000000000000002E-2</v>
      </c>
      <c r="K152" s="168">
        <f t="shared" si="7"/>
        <v>8.5000000000000006E-2</v>
      </c>
    </row>
    <row r="153" spans="1:11" s="31" customFormat="1" ht="12.2" customHeight="1">
      <c r="A153" s="221" t="s">
        <v>1201</v>
      </c>
      <c r="B153" s="179" t="s">
        <v>1202</v>
      </c>
      <c r="C153" s="179" t="s">
        <v>1202</v>
      </c>
      <c r="D153" s="180">
        <f t="shared" si="6"/>
        <v>8.5000000000000006E-2</v>
      </c>
      <c r="E153" s="220">
        <v>43922</v>
      </c>
      <c r="F153" s="47"/>
      <c r="G153" s="68">
        <v>0.01</v>
      </c>
      <c r="H153" s="69">
        <v>0.01</v>
      </c>
      <c r="I153" s="68">
        <v>0</v>
      </c>
      <c r="J153" s="107">
        <v>6.5000000000000002E-2</v>
      </c>
      <c r="K153" s="168">
        <f t="shared" si="7"/>
        <v>8.5000000000000006E-2</v>
      </c>
    </row>
    <row r="154" spans="1:11" s="31" customFormat="1" ht="12.2" customHeight="1">
      <c r="A154" s="221" t="s">
        <v>1452</v>
      </c>
      <c r="B154" s="179" t="s">
        <v>1453</v>
      </c>
      <c r="C154" s="179" t="s">
        <v>1453</v>
      </c>
      <c r="D154" s="180">
        <f t="shared" si="6"/>
        <v>8.5000000000000006E-2</v>
      </c>
      <c r="E154" s="220">
        <v>43556</v>
      </c>
      <c r="F154" s="47"/>
      <c r="G154" s="68">
        <v>1.4999999999999999E-2</v>
      </c>
      <c r="H154" s="69">
        <v>5.0000000000000001E-3</v>
      </c>
      <c r="I154" s="68">
        <v>0</v>
      </c>
      <c r="J154" s="107">
        <v>6.5000000000000002E-2</v>
      </c>
      <c r="K154" s="168">
        <f t="shared" si="7"/>
        <v>8.5000000000000006E-2</v>
      </c>
    </row>
    <row r="155" spans="1:11" s="31" customFormat="1" ht="12.2" customHeight="1">
      <c r="A155" s="221" t="s">
        <v>20</v>
      </c>
      <c r="B155" s="179" t="s">
        <v>21</v>
      </c>
      <c r="C155" s="179" t="s">
        <v>21</v>
      </c>
      <c r="D155" s="180">
        <f t="shared" si="6"/>
        <v>0.09</v>
      </c>
      <c r="E155" s="220">
        <v>44835</v>
      </c>
      <c r="F155" s="47"/>
      <c r="G155" s="68">
        <v>1.4999999999999999E-2</v>
      </c>
      <c r="H155" s="69">
        <v>0.01</v>
      </c>
      <c r="I155" s="68">
        <v>0</v>
      </c>
      <c r="J155" s="107">
        <v>6.5000000000000002E-2</v>
      </c>
      <c r="K155" s="168">
        <f t="shared" si="7"/>
        <v>0.09</v>
      </c>
    </row>
    <row r="156" spans="1:11" s="31" customFormat="1" ht="12.2" customHeight="1">
      <c r="A156" s="221" t="s">
        <v>1068</v>
      </c>
      <c r="B156" s="181" t="s">
        <v>1097</v>
      </c>
      <c r="C156" s="179" t="s">
        <v>1069</v>
      </c>
      <c r="D156" s="180">
        <f t="shared" si="6"/>
        <v>7.4999999999999997E-2</v>
      </c>
      <c r="E156" s="220">
        <v>42186</v>
      </c>
      <c r="F156" s="47"/>
      <c r="G156" s="68">
        <v>0.01</v>
      </c>
      <c r="H156" s="69">
        <v>0</v>
      </c>
      <c r="I156" s="68">
        <v>0</v>
      </c>
      <c r="J156" s="107">
        <v>6.5000000000000002E-2</v>
      </c>
      <c r="K156" s="168">
        <f t="shared" si="7"/>
        <v>7.4999999999999997E-2</v>
      </c>
    </row>
    <row r="157" spans="1:11" s="31" customFormat="1" ht="12.2" customHeight="1">
      <c r="A157" s="222" t="s">
        <v>97</v>
      </c>
      <c r="B157" s="179" t="s">
        <v>98</v>
      </c>
      <c r="C157" s="179" t="s">
        <v>98</v>
      </c>
      <c r="D157" s="180">
        <f t="shared" si="6"/>
        <v>6.5000000000000002E-2</v>
      </c>
      <c r="E157" s="220">
        <v>42186</v>
      </c>
      <c r="F157" s="47"/>
      <c r="G157" s="68">
        <v>0</v>
      </c>
      <c r="H157" s="69">
        <v>0</v>
      </c>
      <c r="I157" s="68">
        <v>0</v>
      </c>
      <c r="J157" s="107">
        <v>6.5000000000000002E-2</v>
      </c>
      <c r="K157" s="168">
        <f t="shared" si="7"/>
        <v>6.5000000000000002E-2</v>
      </c>
    </row>
    <row r="158" spans="1:11" s="31" customFormat="1" ht="12.2" customHeight="1">
      <c r="A158" s="221" t="s">
        <v>67</v>
      </c>
      <c r="B158" s="179" t="s">
        <v>68</v>
      </c>
      <c r="C158" s="179" t="s">
        <v>68</v>
      </c>
      <c r="D158" s="180">
        <f t="shared" si="6"/>
        <v>8.5000000000000006E-2</v>
      </c>
      <c r="E158" s="220">
        <v>42186</v>
      </c>
      <c r="F158" s="47"/>
      <c r="G158" s="68">
        <v>0.01</v>
      </c>
      <c r="H158" s="69">
        <v>0.01</v>
      </c>
      <c r="I158" s="68">
        <v>0</v>
      </c>
      <c r="J158" s="107">
        <v>6.5000000000000002E-2</v>
      </c>
      <c r="K158" s="168">
        <f t="shared" si="7"/>
        <v>8.5000000000000006E-2</v>
      </c>
    </row>
    <row r="159" spans="1:11" s="31" customFormat="1" ht="12.2" customHeight="1">
      <c r="A159" s="221" t="s">
        <v>1170</v>
      </c>
      <c r="B159" s="179" t="s">
        <v>1171</v>
      </c>
      <c r="C159" s="179" t="s">
        <v>1171</v>
      </c>
      <c r="D159" s="180">
        <f t="shared" si="6"/>
        <v>8.5000000000000006E-2</v>
      </c>
      <c r="E159" s="220">
        <v>42826</v>
      </c>
      <c r="F159" s="47"/>
      <c r="G159" s="68">
        <v>0.01</v>
      </c>
      <c r="H159" s="69">
        <v>0.01</v>
      </c>
      <c r="I159" s="68">
        <v>0</v>
      </c>
      <c r="J159" s="107">
        <v>6.5000000000000002E-2</v>
      </c>
      <c r="K159" s="168">
        <f t="shared" si="7"/>
        <v>8.5000000000000006E-2</v>
      </c>
    </row>
    <row r="160" spans="1:11" s="31" customFormat="1" ht="12.2" customHeight="1">
      <c r="A160" s="221" t="s">
        <v>337</v>
      </c>
      <c r="B160" s="181" t="s">
        <v>342</v>
      </c>
      <c r="C160" s="179" t="s">
        <v>338</v>
      </c>
      <c r="D160" s="180">
        <f t="shared" si="6"/>
        <v>7.4999999999999997E-2</v>
      </c>
      <c r="E160" s="220">
        <v>42186</v>
      </c>
      <c r="F160" s="47"/>
      <c r="G160" s="68">
        <v>0.01</v>
      </c>
      <c r="H160" s="69">
        <v>0</v>
      </c>
      <c r="I160" s="68">
        <v>0</v>
      </c>
      <c r="J160" s="107">
        <v>6.5000000000000002E-2</v>
      </c>
      <c r="K160" s="168">
        <f t="shared" si="7"/>
        <v>7.4999999999999997E-2</v>
      </c>
    </row>
    <row r="161" spans="1:11" s="31" customFormat="1" ht="12.2" customHeight="1">
      <c r="A161" s="221" t="s">
        <v>305</v>
      </c>
      <c r="B161" s="181" t="s">
        <v>302</v>
      </c>
      <c r="C161" s="179" t="s">
        <v>306</v>
      </c>
      <c r="D161" s="180">
        <f t="shared" si="6"/>
        <v>7.4999999999999997E-2</v>
      </c>
      <c r="E161" s="220">
        <v>44562</v>
      </c>
      <c r="F161" s="47"/>
      <c r="G161" s="68">
        <v>0.01</v>
      </c>
      <c r="H161" s="69">
        <v>0</v>
      </c>
      <c r="I161" s="68">
        <v>0</v>
      </c>
      <c r="J161" s="107">
        <v>6.5000000000000002E-2</v>
      </c>
      <c r="K161" s="168">
        <f t="shared" si="7"/>
        <v>7.4999999999999997E-2</v>
      </c>
    </row>
    <row r="162" spans="1:11" s="31" customFormat="1" ht="12.2" customHeight="1">
      <c r="A162" s="221" t="s">
        <v>740</v>
      </c>
      <c r="B162" s="181" t="s">
        <v>752</v>
      </c>
      <c r="C162" s="179" t="s">
        <v>741</v>
      </c>
      <c r="D162" s="180">
        <f t="shared" si="6"/>
        <v>0.08</v>
      </c>
      <c r="E162" s="220">
        <v>42186</v>
      </c>
      <c r="F162" s="47"/>
      <c r="G162" s="68">
        <v>1.4999999999999999E-2</v>
      </c>
      <c r="H162" s="69">
        <v>0</v>
      </c>
      <c r="I162" s="68">
        <v>0</v>
      </c>
      <c r="J162" s="107">
        <v>6.5000000000000002E-2</v>
      </c>
      <c r="K162" s="168">
        <f t="shared" si="7"/>
        <v>0.08</v>
      </c>
    </row>
    <row r="163" spans="1:11" s="31" customFormat="1" ht="12.2" customHeight="1">
      <c r="A163" s="221" t="s">
        <v>1580</v>
      </c>
      <c r="B163" s="179" t="s">
        <v>1581</v>
      </c>
      <c r="C163" s="179" t="s">
        <v>1581</v>
      </c>
      <c r="D163" s="180">
        <f t="shared" si="6"/>
        <v>8.5000000000000006E-2</v>
      </c>
      <c r="E163" s="220">
        <v>42186</v>
      </c>
      <c r="F163" s="47"/>
      <c r="G163" s="68">
        <v>0.01</v>
      </c>
      <c r="H163" s="69">
        <v>0.01</v>
      </c>
      <c r="I163" s="68">
        <v>0</v>
      </c>
      <c r="J163" s="107">
        <v>6.5000000000000002E-2</v>
      </c>
      <c r="K163" s="168">
        <f t="shared" si="7"/>
        <v>8.5000000000000006E-2</v>
      </c>
    </row>
    <row r="164" spans="1:11" s="31" customFormat="1" ht="12.2" customHeight="1">
      <c r="A164" s="221" t="s">
        <v>711</v>
      </c>
      <c r="B164" s="179" t="s">
        <v>712</v>
      </c>
      <c r="C164" s="179" t="s">
        <v>712</v>
      </c>
      <c r="D164" s="180">
        <f t="shared" si="6"/>
        <v>9.1999999999999998E-2</v>
      </c>
      <c r="E164" s="220">
        <v>42186</v>
      </c>
      <c r="F164" s="47"/>
      <c r="G164" s="68">
        <v>0.01</v>
      </c>
      <c r="H164" s="69">
        <v>1.7000000000000001E-2</v>
      </c>
      <c r="I164" s="68">
        <v>0</v>
      </c>
      <c r="J164" s="107">
        <v>6.5000000000000002E-2</v>
      </c>
      <c r="K164" s="168">
        <f t="shared" si="7"/>
        <v>9.1999999999999998E-2</v>
      </c>
    </row>
    <row r="165" spans="1:11" s="31" customFormat="1" ht="12.2" customHeight="1">
      <c r="A165" s="221" t="s">
        <v>947</v>
      </c>
      <c r="B165" s="181" t="s">
        <v>959</v>
      </c>
      <c r="C165" s="179" t="s">
        <v>948</v>
      </c>
      <c r="D165" s="180">
        <f t="shared" si="6"/>
        <v>8.5000000000000006E-2</v>
      </c>
      <c r="E165" s="220">
        <v>42186</v>
      </c>
      <c r="F165" s="47"/>
      <c r="G165" s="68">
        <v>0.02</v>
      </c>
      <c r="H165" s="68">
        <v>0</v>
      </c>
      <c r="I165" s="68">
        <v>0</v>
      </c>
      <c r="J165" s="107">
        <v>6.5000000000000002E-2</v>
      </c>
      <c r="K165" s="168">
        <f t="shared" si="7"/>
        <v>8.5000000000000006E-2</v>
      </c>
    </row>
    <row r="166" spans="1:11" s="31" customFormat="1" ht="12.2" customHeight="1">
      <c r="A166" s="222" t="s">
        <v>114</v>
      </c>
      <c r="B166" s="179" t="s">
        <v>115</v>
      </c>
      <c r="C166" s="179" t="s">
        <v>115</v>
      </c>
      <c r="D166" s="180">
        <f t="shared" si="6"/>
        <v>6.5000000000000002E-2</v>
      </c>
      <c r="E166" s="220">
        <v>43191</v>
      </c>
      <c r="F166" s="47"/>
      <c r="G166" s="68">
        <v>0</v>
      </c>
      <c r="H166" s="68">
        <v>0</v>
      </c>
      <c r="I166" s="68">
        <v>0</v>
      </c>
      <c r="J166" s="107">
        <v>6.5000000000000002E-2</v>
      </c>
      <c r="K166" s="168">
        <f t="shared" si="7"/>
        <v>6.5000000000000002E-2</v>
      </c>
    </row>
    <row r="167" spans="1:11" s="31" customFormat="1" ht="12.2" customHeight="1">
      <c r="A167" s="221" t="s">
        <v>1263</v>
      </c>
      <c r="B167" s="181" t="s">
        <v>1272</v>
      </c>
      <c r="C167" s="182" t="s">
        <v>1264</v>
      </c>
      <c r="D167" s="180">
        <f t="shared" si="6"/>
        <v>6.5000000000000002E-2</v>
      </c>
      <c r="E167" s="220">
        <v>42186</v>
      </c>
      <c r="F167" s="48"/>
      <c r="G167" s="68">
        <v>0</v>
      </c>
      <c r="H167" s="68">
        <v>0</v>
      </c>
      <c r="I167" s="68">
        <v>0</v>
      </c>
      <c r="J167" s="107">
        <v>6.5000000000000002E-2</v>
      </c>
      <c r="K167" s="168">
        <f t="shared" si="7"/>
        <v>6.5000000000000002E-2</v>
      </c>
    </row>
    <row r="168" spans="1:11" s="31" customFormat="1" ht="12.2" customHeight="1">
      <c r="A168" s="222" t="s">
        <v>135</v>
      </c>
      <c r="B168" s="179" t="s">
        <v>136</v>
      </c>
      <c r="C168" s="179" t="s">
        <v>136</v>
      </c>
      <c r="D168" s="180">
        <f t="shared" si="6"/>
        <v>7.4999999999999997E-2</v>
      </c>
      <c r="E168" s="220">
        <v>42186</v>
      </c>
      <c r="F168" s="47"/>
      <c r="G168" s="68">
        <v>0.01</v>
      </c>
      <c r="H168" s="68">
        <v>0</v>
      </c>
      <c r="I168" s="68">
        <v>0</v>
      </c>
      <c r="J168" s="107">
        <v>6.5000000000000002E-2</v>
      </c>
      <c r="K168" s="168">
        <f t="shared" si="7"/>
        <v>7.4999999999999997E-2</v>
      </c>
    </row>
    <row r="169" spans="1:11" s="31" customFormat="1" ht="12.2" customHeight="1">
      <c r="A169" s="221" t="s">
        <v>949</v>
      </c>
      <c r="B169" s="181" t="s">
        <v>959</v>
      </c>
      <c r="C169" s="179" t="s">
        <v>950</v>
      </c>
      <c r="D169" s="180">
        <f t="shared" si="6"/>
        <v>8.5000000000000006E-2</v>
      </c>
      <c r="E169" s="220">
        <v>42186</v>
      </c>
      <c r="F169" s="47"/>
      <c r="G169" s="68">
        <v>0.02</v>
      </c>
      <c r="H169" s="68">
        <v>0</v>
      </c>
      <c r="I169" s="68">
        <v>0</v>
      </c>
      <c r="J169" s="107">
        <v>6.5000000000000002E-2</v>
      </c>
      <c r="K169" s="168">
        <f t="shared" si="7"/>
        <v>8.5000000000000006E-2</v>
      </c>
    </row>
    <row r="170" spans="1:11" s="31" customFormat="1" ht="12.2" customHeight="1">
      <c r="A170" s="221" t="s">
        <v>893</v>
      </c>
      <c r="B170" s="181" t="s">
        <v>903</v>
      </c>
      <c r="C170" s="179" t="s">
        <v>894</v>
      </c>
      <c r="D170" s="180">
        <f t="shared" si="6"/>
        <v>8.2500000000000004E-2</v>
      </c>
      <c r="E170" s="220">
        <v>42186</v>
      </c>
      <c r="F170" s="48"/>
      <c r="G170" s="68">
        <v>1.7500000000000002E-2</v>
      </c>
      <c r="H170" s="68">
        <v>0</v>
      </c>
      <c r="I170" s="68">
        <v>0</v>
      </c>
      <c r="J170" s="107">
        <v>6.5000000000000002E-2</v>
      </c>
      <c r="K170" s="168">
        <f t="shared" si="7"/>
        <v>8.2500000000000004E-2</v>
      </c>
    </row>
    <row r="171" spans="1:11" s="31" customFormat="1" ht="12.2" customHeight="1">
      <c r="A171" s="221" t="s">
        <v>828</v>
      </c>
      <c r="B171" s="181" t="s">
        <v>837</v>
      </c>
      <c r="C171" s="179" t="s">
        <v>829</v>
      </c>
      <c r="D171" s="180">
        <f t="shared" si="6"/>
        <v>7.4999999999999997E-2</v>
      </c>
      <c r="E171" s="220">
        <v>42186</v>
      </c>
      <c r="F171" s="47"/>
      <c r="G171" s="68">
        <v>0.01</v>
      </c>
      <c r="H171" s="68">
        <v>0</v>
      </c>
      <c r="I171" s="68">
        <v>0</v>
      </c>
      <c r="J171" s="107">
        <v>6.5000000000000002E-2</v>
      </c>
      <c r="K171" s="168">
        <f t="shared" si="7"/>
        <v>7.4999999999999997E-2</v>
      </c>
    </row>
    <row r="172" spans="1:11" s="31" customFormat="1" ht="12.2" customHeight="1">
      <c r="A172" s="221" t="s">
        <v>481</v>
      </c>
      <c r="B172" s="179" t="s">
        <v>482</v>
      </c>
      <c r="C172" s="179" t="s">
        <v>482</v>
      </c>
      <c r="D172" s="180">
        <f t="shared" si="6"/>
        <v>0.09</v>
      </c>
      <c r="E172" s="220">
        <v>42917</v>
      </c>
      <c r="F172" s="47"/>
      <c r="G172" s="68">
        <v>1.4999999999999999E-2</v>
      </c>
      <c r="H172" s="69">
        <v>0.01</v>
      </c>
      <c r="I172" s="68">
        <v>0</v>
      </c>
      <c r="J172" s="107">
        <v>6.5000000000000002E-2</v>
      </c>
      <c r="K172" s="168">
        <f t="shared" si="7"/>
        <v>0.09</v>
      </c>
    </row>
    <row r="173" spans="1:11" s="31" customFormat="1" ht="12.2" customHeight="1">
      <c r="A173" s="228" t="s">
        <v>1811</v>
      </c>
      <c r="B173" s="179" t="s">
        <v>1812</v>
      </c>
      <c r="C173" s="179" t="s">
        <v>1812</v>
      </c>
      <c r="D173" s="180">
        <f t="shared" si="6"/>
        <v>0.11</v>
      </c>
      <c r="E173" s="220">
        <v>42917</v>
      </c>
      <c r="F173" s="47"/>
      <c r="G173" s="68">
        <v>1.4999999999999999E-2</v>
      </c>
      <c r="H173" s="69">
        <v>0.01</v>
      </c>
      <c r="I173" s="68">
        <v>0.02</v>
      </c>
      <c r="J173" s="107">
        <v>6.5000000000000002E-2</v>
      </c>
      <c r="K173" s="168">
        <f t="shared" si="7"/>
        <v>0.11</v>
      </c>
    </row>
    <row r="174" spans="1:11" s="31" customFormat="1" ht="12.2" customHeight="1">
      <c r="A174" s="221" t="s">
        <v>990</v>
      </c>
      <c r="B174" s="181" t="s">
        <v>1003</v>
      </c>
      <c r="C174" s="179" t="s">
        <v>991</v>
      </c>
      <c r="D174" s="180">
        <f t="shared" si="6"/>
        <v>7.0000000000000007E-2</v>
      </c>
      <c r="E174" s="220">
        <v>42186</v>
      </c>
      <c r="F174" s="48"/>
      <c r="G174" s="68">
        <v>5.0000000000000001E-3</v>
      </c>
      <c r="H174" s="68">
        <v>0</v>
      </c>
      <c r="I174" s="68">
        <v>0</v>
      </c>
      <c r="J174" s="107">
        <v>6.5000000000000002E-2</v>
      </c>
      <c r="K174" s="168">
        <f t="shared" si="7"/>
        <v>7.0000000000000007E-2</v>
      </c>
    </row>
    <row r="175" spans="1:11" s="31" customFormat="1" ht="12.2" customHeight="1">
      <c r="A175" s="221" t="s">
        <v>350</v>
      </c>
      <c r="B175" s="181" t="s">
        <v>351</v>
      </c>
      <c r="C175" s="179" t="s">
        <v>351</v>
      </c>
      <c r="D175" s="180">
        <f t="shared" si="6"/>
        <v>7.4999999999999997E-2</v>
      </c>
      <c r="E175" s="220">
        <v>43191</v>
      </c>
      <c r="F175" s="47"/>
      <c r="G175" s="68">
        <v>0</v>
      </c>
      <c r="H175" s="68">
        <v>0.01</v>
      </c>
      <c r="I175" s="68">
        <v>0</v>
      </c>
      <c r="J175" s="107">
        <v>6.5000000000000002E-2</v>
      </c>
      <c r="K175" s="168">
        <f t="shared" si="7"/>
        <v>7.4999999999999997E-2</v>
      </c>
    </row>
    <row r="176" spans="1:11" s="31" customFormat="1" ht="12.2" customHeight="1">
      <c r="A176" s="221" t="s">
        <v>1653</v>
      </c>
      <c r="B176" s="179" t="s">
        <v>439</v>
      </c>
      <c r="C176" s="179" t="s">
        <v>439</v>
      </c>
      <c r="D176" s="180">
        <f t="shared" si="6"/>
        <v>9.7250000000000003E-2</v>
      </c>
      <c r="E176" s="220">
        <v>44835</v>
      </c>
      <c r="F176" s="47"/>
      <c r="G176" s="68">
        <v>1.4749999999999999E-2</v>
      </c>
      <c r="H176" s="69">
        <v>1.7500000000000002E-2</v>
      </c>
      <c r="I176" s="68">
        <v>0</v>
      </c>
      <c r="J176" s="107">
        <v>6.5000000000000002E-2</v>
      </c>
      <c r="K176" s="168">
        <f t="shared" si="7"/>
        <v>9.7250000000000003E-2</v>
      </c>
    </row>
    <row r="177" spans="1:11" s="31" customFormat="1" ht="12.2" customHeight="1">
      <c r="A177" s="221" t="s">
        <v>1654</v>
      </c>
      <c r="B177" s="179" t="s">
        <v>1295</v>
      </c>
      <c r="C177" s="179" t="s">
        <v>1295</v>
      </c>
      <c r="D177" s="180">
        <f t="shared" si="6"/>
        <v>9.2499999999999999E-2</v>
      </c>
      <c r="E177" s="220">
        <v>44835</v>
      </c>
      <c r="F177" s="48"/>
      <c r="G177" s="68">
        <v>0.01</v>
      </c>
      <c r="H177" s="69">
        <v>1.7500000000000002E-2</v>
      </c>
      <c r="I177" s="68">
        <v>0</v>
      </c>
      <c r="J177" s="107">
        <v>6.5000000000000002E-2</v>
      </c>
      <c r="K177" s="168">
        <f t="shared" si="7"/>
        <v>9.2499999999999999E-2</v>
      </c>
    </row>
    <row r="178" spans="1:11" s="31" customFormat="1" ht="12.2" customHeight="1">
      <c r="A178" s="221" t="s">
        <v>697</v>
      </c>
      <c r="B178" s="179" t="s">
        <v>698</v>
      </c>
      <c r="C178" s="179" t="s">
        <v>698</v>
      </c>
      <c r="D178" s="180">
        <f t="shared" si="6"/>
        <v>8.5000000000000006E-2</v>
      </c>
      <c r="E178" s="220">
        <v>42826</v>
      </c>
      <c r="F178" s="47"/>
      <c r="G178" s="68">
        <v>0</v>
      </c>
      <c r="H178" s="69">
        <v>0.02</v>
      </c>
      <c r="I178" s="68">
        <v>0</v>
      </c>
      <c r="J178" s="107">
        <v>6.5000000000000002E-2</v>
      </c>
      <c r="K178" s="168">
        <f t="shared" si="7"/>
        <v>8.5000000000000006E-2</v>
      </c>
    </row>
    <row r="179" spans="1:11" s="31" customFormat="1" ht="12.2" customHeight="1">
      <c r="A179" s="222" t="s">
        <v>146</v>
      </c>
      <c r="B179" s="179" t="s">
        <v>147</v>
      </c>
      <c r="C179" s="179" t="s">
        <v>147</v>
      </c>
      <c r="D179" s="180">
        <f t="shared" si="6"/>
        <v>7.4999999999999997E-2</v>
      </c>
      <c r="E179" s="220">
        <v>42186</v>
      </c>
      <c r="F179" s="47"/>
      <c r="G179" s="68">
        <v>0.01</v>
      </c>
      <c r="H179" s="69">
        <v>0</v>
      </c>
      <c r="I179" s="68">
        <v>0</v>
      </c>
      <c r="J179" s="107">
        <v>6.5000000000000002E-2</v>
      </c>
      <c r="K179" s="168">
        <f t="shared" si="7"/>
        <v>7.4999999999999997E-2</v>
      </c>
    </row>
    <row r="180" spans="1:11" s="31" customFormat="1" ht="12.2" customHeight="1">
      <c r="A180" s="221" t="s">
        <v>474</v>
      </c>
      <c r="B180" s="179" t="s">
        <v>475</v>
      </c>
      <c r="C180" s="179" t="s">
        <v>475</v>
      </c>
      <c r="D180" s="180">
        <f t="shared" si="6"/>
        <v>7.4999999999999997E-2</v>
      </c>
      <c r="E180" s="220">
        <v>42186</v>
      </c>
      <c r="F180" s="48"/>
      <c r="G180" s="68">
        <v>0</v>
      </c>
      <c r="H180" s="69">
        <v>0.01</v>
      </c>
      <c r="I180" s="68">
        <v>0</v>
      </c>
      <c r="J180" s="107">
        <v>6.5000000000000002E-2</v>
      </c>
      <c r="K180" s="168">
        <f t="shared" si="7"/>
        <v>7.4999999999999997E-2</v>
      </c>
    </row>
    <row r="181" spans="1:11" s="31" customFormat="1" ht="12.2" customHeight="1">
      <c r="A181" s="221" t="s">
        <v>386</v>
      </c>
      <c r="B181" s="181" t="s">
        <v>403</v>
      </c>
      <c r="C181" s="179" t="s">
        <v>387</v>
      </c>
      <c r="D181" s="180">
        <f t="shared" si="6"/>
        <v>7.9000000000000001E-2</v>
      </c>
      <c r="E181" s="220">
        <v>42186</v>
      </c>
      <c r="F181" s="47"/>
      <c r="G181" s="68">
        <v>1.4E-2</v>
      </c>
      <c r="H181" s="69">
        <v>0</v>
      </c>
      <c r="I181" s="68">
        <v>0</v>
      </c>
      <c r="J181" s="107">
        <v>6.5000000000000002E-2</v>
      </c>
      <c r="K181" s="168">
        <f t="shared" si="7"/>
        <v>7.9000000000000001E-2</v>
      </c>
    </row>
    <row r="182" spans="1:11" s="31" customFormat="1" ht="12.2" customHeight="1">
      <c r="A182" s="221" t="s">
        <v>830</v>
      </c>
      <c r="B182" s="179" t="s">
        <v>831</v>
      </c>
      <c r="C182" s="179" t="s">
        <v>831</v>
      </c>
      <c r="D182" s="180">
        <f t="shared" si="6"/>
        <v>8.5000000000000006E-2</v>
      </c>
      <c r="E182" s="220">
        <v>42186</v>
      </c>
      <c r="F182" s="47"/>
      <c r="G182" s="68">
        <v>0.01</v>
      </c>
      <c r="H182" s="69">
        <v>0.01</v>
      </c>
      <c r="I182" s="68">
        <v>0</v>
      </c>
      <c r="J182" s="107">
        <v>6.5000000000000002E-2</v>
      </c>
      <c r="K182" s="168">
        <f t="shared" si="7"/>
        <v>8.5000000000000006E-2</v>
      </c>
    </row>
    <row r="183" spans="1:11" s="31" customFormat="1" ht="12.2" customHeight="1">
      <c r="A183" s="221" t="s">
        <v>388</v>
      </c>
      <c r="B183" s="181" t="s">
        <v>403</v>
      </c>
      <c r="C183" s="179" t="s">
        <v>389</v>
      </c>
      <c r="D183" s="180">
        <f t="shared" si="6"/>
        <v>7.9000000000000001E-2</v>
      </c>
      <c r="E183" s="220">
        <v>42186</v>
      </c>
      <c r="F183" s="47"/>
      <c r="G183" s="68">
        <v>1.4E-2</v>
      </c>
      <c r="H183" s="68">
        <v>0</v>
      </c>
      <c r="I183" s="68">
        <v>0</v>
      </c>
      <c r="J183" s="107">
        <v>6.5000000000000002E-2</v>
      </c>
      <c r="K183" s="168">
        <f t="shared" si="7"/>
        <v>7.9000000000000001E-2</v>
      </c>
    </row>
    <row r="184" spans="1:11" s="31" customFormat="1" ht="12.2" customHeight="1">
      <c r="A184" s="221" t="s">
        <v>166</v>
      </c>
      <c r="B184" s="181" t="s">
        <v>183</v>
      </c>
      <c r="C184" s="179" t="s">
        <v>167</v>
      </c>
      <c r="D184" s="180">
        <f t="shared" si="6"/>
        <v>7.4999999999999997E-2</v>
      </c>
      <c r="E184" s="220">
        <v>42186</v>
      </c>
      <c r="F184" s="47"/>
      <c r="G184" s="68">
        <v>0.01</v>
      </c>
      <c r="H184" s="68">
        <v>0</v>
      </c>
      <c r="I184" s="68">
        <v>0</v>
      </c>
      <c r="J184" s="107">
        <v>6.5000000000000002E-2</v>
      </c>
      <c r="K184" s="168">
        <f t="shared" si="7"/>
        <v>7.4999999999999997E-2</v>
      </c>
    </row>
    <row r="185" spans="1:11" s="31" customFormat="1" ht="12.2" customHeight="1">
      <c r="A185" s="221" t="s">
        <v>1070</v>
      </c>
      <c r="B185" s="179" t="s">
        <v>1071</v>
      </c>
      <c r="C185" s="179" t="s">
        <v>1071</v>
      </c>
      <c r="D185" s="180">
        <f t="shared" si="6"/>
        <v>0.08</v>
      </c>
      <c r="E185" s="220">
        <v>42186</v>
      </c>
      <c r="F185" s="47"/>
      <c r="G185" s="68">
        <v>0.01</v>
      </c>
      <c r="H185" s="69">
        <v>5.0000000000000001E-3</v>
      </c>
      <c r="I185" s="68">
        <v>0</v>
      </c>
      <c r="J185" s="107">
        <v>6.5000000000000002E-2</v>
      </c>
      <c r="K185" s="168">
        <f t="shared" si="7"/>
        <v>0.08</v>
      </c>
    </row>
    <row r="186" spans="1:11" s="31" customFormat="1" ht="12.2" customHeight="1">
      <c r="A186" s="226" t="s">
        <v>2445</v>
      </c>
      <c r="B186" s="179" t="s">
        <v>2446</v>
      </c>
      <c r="C186" s="179" t="s">
        <v>2446</v>
      </c>
      <c r="D186" s="180">
        <f>SUM(K186)</f>
        <v>0.08</v>
      </c>
      <c r="E186" s="220">
        <v>44013</v>
      </c>
      <c r="F186" s="47"/>
      <c r="G186" s="68">
        <v>0.01</v>
      </c>
      <c r="H186" s="69">
        <v>5.0000000000000001E-3</v>
      </c>
      <c r="I186" s="68">
        <v>0</v>
      </c>
      <c r="J186" s="107">
        <v>6.5000000000000002E-2</v>
      </c>
      <c r="K186" s="168">
        <f>SUM(G186:J186)</f>
        <v>0.08</v>
      </c>
    </row>
    <row r="187" spans="1:11" s="31" customFormat="1" ht="12.2" customHeight="1">
      <c r="A187" s="228" t="s">
        <v>1843</v>
      </c>
      <c r="B187" s="179" t="s">
        <v>1842</v>
      </c>
      <c r="C187" s="179" t="s">
        <v>1842</v>
      </c>
      <c r="D187" s="180">
        <f t="shared" si="6"/>
        <v>0.08</v>
      </c>
      <c r="E187" s="220">
        <v>42917</v>
      </c>
      <c r="F187" s="47"/>
      <c r="G187" s="68">
        <v>0.01</v>
      </c>
      <c r="H187" s="69">
        <v>5.0000000000000001E-3</v>
      </c>
      <c r="I187" s="68">
        <v>0</v>
      </c>
      <c r="J187" s="107">
        <v>6.5000000000000002E-2</v>
      </c>
      <c r="K187" s="168">
        <f t="shared" si="7"/>
        <v>0.08</v>
      </c>
    </row>
    <row r="188" spans="1:11" s="31" customFormat="1" ht="12.2" customHeight="1">
      <c r="A188" s="223" t="s">
        <v>107</v>
      </c>
      <c r="B188" s="181" t="s">
        <v>115</v>
      </c>
      <c r="C188" s="179" t="s">
        <v>108</v>
      </c>
      <c r="D188" s="180">
        <f t="shared" si="6"/>
        <v>6.5000000000000002E-2</v>
      </c>
      <c r="E188" s="220">
        <v>43191</v>
      </c>
      <c r="F188" s="48"/>
      <c r="G188" s="68">
        <v>0</v>
      </c>
      <c r="H188" s="69">
        <v>0</v>
      </c>
      <c r="I188" s="68">
        <v>0</v>
      </c>
      <c r="J188" s="107">
        <v>6.5000000000000002E-2</v>
      </c>
      <c r="K188" s="168">
        <f t="shared" si="7"/>
        <v>6.5000000000000002E-2</v>
      </c>
    </row>
    <row r="189" spans="1:11" s="31" customFormat="1" ht="12.2" customHeight="1">
      <c r="A189" s="223" t="s">
        <v>164</v>
      </c>
      <c r="B189" s="179" t="s">
        <v>165</v>
      </c>
      <c r="C189" s="179" t="s">
        <v>165</v>
      </c>
      <c r="D189" s="180">
        <f t="shared" si="6"/>
        <v>0.08</v>
      </c>
      <c r="E189" s="220">
        <v>42186</v>
      </c>
      <c r="F189" s="47"/>
      <c r="G189" s="68">
        <v>1.4999999999999999E-2</v>
      </c>
      <c r="H189" s="69">
        <v>0</v>
      </c>
      <c r="I189" s="68">
        <v>0</v>
      </c>
      <c r="J189" s="107">
        <v>6.5000000000000002E-2</v>
      </c>
      <c r="K189" s="168">
        <f t="shared" si="7"/>
        <v>0.08</v>
      </c>
    </row>
    <row r="190" spans="1:11" s="31" customFormat="1" ht="12.2" customHeight="1">
      <c r="A190" s="223" t="s">
        <v>521</v>
      </c>
      <c r="B190" s="179" t="s">
        <v>522</v>
      </c>
      <c r="C190" s="179" t="s">
        <v>522</v>
      </c>
      <c r="D190" s="180">
        <f t="shared" si="6"/>
        <v>8.5000000000000006E-2</v>
      </c>
      <c r="E190" s="220">
        <v>42186</v>
      </c>
      <c r="F190" s="47"/>
      <c r="G190" s="68">
        <v>0.01</v>
      </c>
      <c r="H190" s="69">
        <v>0.01</v>
      </c>
      <c r="I190" s="68">
        <v>0</v>
      </c>
      <c r="J190" s="107">
        <v>6.5000000000000002E-2</v>
      </c>
      <c r="K190" s="168">
        <f t="shared" si="7"/>
        <v>8.5000000000000006E-2</v>
      </c>
    </row>
    <row r="191" spans="1:11" s="31" customFormat="1" ht="12.2" customHeight="1">
      <c r="A191" s="223" t="s">
        <v>247</v>
      </c>
      <c r="B191" s="179" t="s">
        <v>248</v>
      </c>
      <c r="C191" s="179" t="s">
        <v>248</v>
      </c>
      <c r="D191" s="180">
        <f t="shared" si="6"/>
        <v>8.5000000000000006E-2</v>
      </c>
      <c r="E191" s="220">
        <v>44562</v>
      </c>
      <c r="F191" s="48"/>
      <c r="G191" s="68">
        <v>0.01</v>
      </c>
      <c r="H191" s="69">
        <v>0.01</v>
      </c>
      <c r="I191" s="68">
        <v>0</v>
      </c>
      <c r="J191" s="107">
        <v>6.5000000000000002E-2</v>
      </c>
      <c r="K191" s="168">
        <f t="shared" si="7"/>
        <v>8.5000000000000006E-2</v>
      </c>
    </row>
    <row r="192" spans="1:11" s="31" customFormat="1" ht="12.2" customHeight="1">
      <c r="A192" s="227" t="s">
        <v>2492</v>
      </c>
      <c r="B192" s="179" t="s">
        <v>2488</v>
      </c>
      <c r="C192" s="179" t="s">
        <v>2488</v>
      </c>
      <c r="D192" s="180">
        <f t="shared" si="6"/>
        <v>9.5000000000000001E-2</v>
      </c>
      <c r="E192" s="220">
        <v>44562</v>
      </c>
      <c r="F192" s="48"/>
      <c r="G192" s="68">
        <v>0.01</v>
      </c>
      <c r="H192" s="69">
        <v>0.01</v>
      </c>
      <c r="I192" s="68">
        <v>0.01</v>
      </c>
      <c r="J192" s="107">
        <v>6.5000000000000002E-2</v>
      </c>
      <c r="K192" s="168">
        <f t="shared" si="7"/>
        <v>9.5000000000000001E-2</v>
      </c>
    </row>
    <row r="193" spans="1:11" s="31" customFormat="1" ht="12.2" customHeight="1">
      <c r="A193" s="227" t="s">
        <v>2487</v>
      </c>
      <c r="B193" s="179" t="s">
        <v>2486</v>
      </c>
      <c r="C193" s="179" t="s">
        <v>2486</v>
      </c>
      <c r="D193" s="180">
        <f t="shared" si="6"/>
        <v>9.5000000000000001E-2</v>
      </c>
      <c r="E193" s="220">
        <v>44562</v>
      </c>
      <c r="F193" s="48"/>
      <c r="G193" s="68">
        <v>0.01</v>
      </c>
      <c r="H193" s="69">
        <v>0.01</v>
      </c>
      <c r="I193" s="68">
        <v>0.01</v>
      </c>
      <c r="J193" s="107">
        <v>6.5000000000000002E-2</v>
      </c>
      <c r="K193" s="168">
        <f t="shared" si="7"/>
        <v>9.5000000000000001E-2</v>
      </c>
    </row>
    <row r="194" spans="1:11" s="205" customFormat="1" ht="12.2" customHeight="1">
      <c r="A194" s="231" t="s">
        <v>2731</v>
      </c>
      <c r="B194" s="203" t="s">
        <v>2732</v>
      </c>
      <c r="C194" s="203" t="s">
        <v>2732</v>
      </c>
      <c r="D194" s="180">
        <f>SUM(K194)</f>
        <v>9.5000000000000001E-2</v>
      </c>
      <c r="E194" s="220">
        <v>44562</v>
      </c>
      <c r="F194" s="204"/>
      <c r="G194" s="68">
        <v>0.01</v>
      </c>
      <c r="H194" s="69">
        <v>0.01</v>
      </c>
      <c r="I194" s="68">
        <v>0.01</v>
      </c>
      <c r="J194" s="107">
        <v>6.5000000000000002E-2</v>
      </c>
      <c r="K194" s="168">
        <f t="shared" si="7"/>
        <v>9.5000000000000001E-2</v>
      </c>
    </row>
    <row r="195" spans="1:11" s="31" customFormat="1" ht="12.2" customHeight="1">
      <c r="A195" s="226" t="s">
        <v>1806</v>
      </c>
      <c r="B195" s="179" t="s">
        <v>1805</v>
      </c>
      <c r="C195" s="179" t="s">
        <v>1805</v>
      </c>
      <c r="D195" s="180">
        <f t="shared" si="6"/>
        <v>8.5000000000000006E-2</v>
      </c>
      <c r="E195" s="220">
        <v>44562</v>
      </c>
      <c r="F195" s="48"/>
      <c r="G195" s="68">
        <v>0.01</v>
      </c>
      <c r="H195" s="69">
        <v>0.01</v>
      </c>
      <c r="I195" s="68">
        <v>0</v>
      </c>
      <c r="J195" s="107">
        <v>6.5000000000000002E-2</v>
      </c>
      <c r="K195" s="168">
        <f t="shared" si="7"/>
        <v>8.5000000000000006E-2</v>
      </c>
    </row>
    <row r="196" spans="1:11" s="31" customFormat="1" ht="12.2" customHeight="1">
      <c r="A196" s="227" t="s">
        <v>1608</v>
      </c>
      <c r="B196" s="179" t="s">
        <v>1609</v>
      </c>
      <c r="C196" s="179" t="s">
        <v>1609</v>
      </c>
      <c r="D196" s="180">
        <f t="shared" si="6"/>
        <v>9.5000000000000001E-2</v>
      </c>
      <c r="E196" s="220">
        <v>44562</v>
      </c>
      <c r="F196" s="48"/>
      <c r="G196" s="68">
        <v>0.01</v>
      </c>
      <c r="H196" s="68">
        <v>0.01</v>
      </c>
      <c r="I196" s="68">
        <v>0.01</v>
      </c>
      <c r="J196" s="107">
        <v>6.5000000000000002E-2</v>
      </c>
      <c r="K196" s="168">
        <f t="shared" si="7"/>
        <v>9.5000000000000001E-2</v>
      </c>
    </row>
    <row r="197" spans="1:11" s="31" customFormat="1" ht="12.2" customHeight="1">
      <c r="A197" s="227" t="s">
        <v>1834</v>
      </c>
      <c r="B197" s="179" t="s">
        <v>1835</v>
      </c>
      <c r="C197" s="179" t="s">
        <v>1835</v>
      </c>
      <c r="D197" s="180">
        <f t="shared" si="6"/>
        <v>9.5000000000000001E-2</v>
      </c>
      <c r="E197" s="220">
        <v>44562</v>
      </c>
      <c r="F197" s="48"/>
      <c r="G197" s="68">
        <v>0.01</v>
      </c>
      <c r="H197" s="68">
        <v>0.01</v>
      </c>
      <c r="I197" s="68">
        <v>0.01</v>
      </c>
      <c r="J197" s="107">
        <v>6.5000000000000002E-2</v>
      </c>
      <c r="K197" s="168">
        <f t="shared" si="7"/>
        <v>9.5000000000000001E-2</v>
      </c>
    </row>
    <row r="198" spans="1:11" s="31" customFormat="1" ht="12.2" customHeight="1">
      <c r="A198" s="227" t="s">
        <v>1851</v>
      </c>
      <c r="B198" s="179" t="s">
        <v>1852</v>
      </c>
      <c r="C198" s="179" t="s">
        <v>1852</v>
      </c>
      <c r="D198" s="180">
        <f t="shared" si="6"/>
        <v>0.09</v>
      </c>
      <c r="E198" s="220">
        <v>44562</v>
      </c>
      <c r="F198" s="48"/>
      <c r="G198" s="68">
        <v>0.01</v>
      </c>
      <c r="H198" s="68">
        <v>0.01</v>
      </c>
      <c r="I198" s="68">
        <v>5.0000000000000001E-3</v>
      </c>
      <c r="J198" s="107">
        <v>6.5000000000000002E-2</v>
      </c>
      <c r="K198" s="168">
        <f t="shared" si="7"/>
        <v>0.09</v>
      </c>
    </row>
    <row r="199" spans="1:11" s="31" customFormat="1" ht="12.2" customHeight="1">
      <c r="A199" s="227" t="s">
        <v>1780</v>
      </c>
      <c r="B199" s="179" t="s">
        <v>1781</v>
      </c>
      <c r="C199" s="179" t="s">
        <v>1781</v>
      </c>
      <c r="D199" s="180">
        <f>SUM(K199)</f>
        <v>0.09</v>
      </c>
      <c r="E199" s="220">
        <v>44562</v>
      </c>
      <c r="F199" s="47"/>
      <c r="G199" s="68">
        <v>0.01</v>
      </c>
      <c r="H199" s="68">
        <v>0.01</v>
      </c>
      <c r="I199" s="68">
        <v>5.0000000000000001E-3</v>
      </c>
      <c r="J199" s="107">
        <v>6.5000000000000002E-2</v>
      </c>
      <c r="K199" s="168">
        <f>SUM(G199:J199)</f>
        <v>0.09</v>
      </c>
    </row>
    <row r="200" spans="1:11" s="31" customFormat="1" ht="12.2" customHeight="1">
      <c r="A200" s="227" t="s">
        <v>2119</v>
      </c>
      <c r="B200" s="179" t="s">
        <v>2120</v>
      </c>
      <c r="C200" s="179" t="s">
        <v>2120</v>
      </c>
      <c r="D200" s="180">
        <f>SUM(K200)</f>
        <v>8.5000000000000006E-2</v>
      </c>
      <c r="E200" s="220">
        <v>44562</v>
      </c>
      <c r="F200" s="47"/>
      <c r="G200" s="68">
        <v>0.01</v>
      </c>
      <c r="H200" s="68">
        <v>0.01</v>
      </c>
      <c r="I200" s="68">
        <v>0</v>
      </c>
      <c r="J200" s="107">
        <v>6.5000000000000002E-2</v>
      </c>
      <c r="K200" s="168">
        <f>SUM(G200:J200)</f>
        <v>8.5000000000000006E-2</v>
      </c>
    </row>
    <row r="201" spans="1:11" s="31" customFormat="1" ht="12.2" customHeight="1">
      <c r="A201" s="227" t="s">
        <v>2472</v>
      </c>
      <c r="B201" s="179" t="s">
        <v>2473</v>
      </c>
      <c r="C201" s="179" t="s">
        <v>2473</v>
      </c>
      <c r="D201" s="180">
        <f>SUM(K201)</f>
        <v>0.10500000000000001</v>
      </c>
      <c r="E201" s="220">
        <v>44562</v>
      </c>
      <c r="F201" s="47"/>
      <c r="G201" s="68">
        <v>0.01</v>
      </c>
      <c r="H201" s="68">
        <v>0.01</v>
      </c>
      <c r="I201" s="68">
        <v>0.02</v>
      </c>
      <c r="J201" s="107">
        <v>6.5000000000000002E-2</v>
      </c>
      <c r="K201" s="168">
        <f>SUM(G201:J201)</f>
        <v>0.10500000000000001</v>
      </c>
    </row>
    <row r="202" spans="1:11" s="31" customFormat="1" ht="12.2" customHeight="1">
      <c r="A202" s="227" t="s">
        <v>2133</v>
      </c>
      <c r="B202" s="179" t="s">
        <v>2121</v>
      </c>
      <c r="C202" s="179" t="s">
        <v>2121</v>
      </c>
      <c r="D202" s="180">
        <f>SUM(K202)</f>
        <v>9.5000000000000001E-2</v>
      </c>
      <c r="E202" s="220">
        <v>44562</v>
      </c>
      <c r="F202" s="47"/>
      <c r="G202" s="68">
        <v>0.01</v>
      </c>
      <c r="H202" s="68">
        <v>0.01</v>
      </c>
      <c r="I202" s="68">
        <v>0.01</v>
      </c>
      <c r="J202" s="107">
        <v>6.5000000000000002E-2</v>
      </c>
      <c r="K202" s="168">
        <f>SUM(G202:J202)</f>
        <v>9.5000000000000001E-2</v>
      </c>
    </row>
    <row r="203" spans="1:11" s="31" customFormat="1" ht="12.2" customHeight="1">
      <c r="A203" s="223" t="s">
        <v>182</v>
      </c>
      <c r="B203" s="179" t="s">
        <v>183</v>
      </c>
      <c r="C203" s="179" t="s">
        <v>183</v>
      </c>
      <c r="D203" s="180">
        <f t="shared" si="6"/>
        <v>7.4999999999999997E-2</v>
      </c>
      <c r="E203" s="220">
        <v>42186</v>
      </c>
      <c r="F203" s="47"/>
      <c r="G203" s="68">
        <v>0.01</v>
      </c>
      <c r="H203" s="68">
        <v>0</v>
      </c>
      <c r="I203" s="68">
        <v>0</v>
      </c>
      <c r="J203" s="107">
        <v>6.5000000000000002E-2</v>
      </c>
      <c r="K203" s="168">
        <f t="shared" si="7"/>
        <v>7.4999999999999997E-2</v>
      </c>
    </row>
    <row r="204" spans="1:11" s="31" customFormat="1" ht="12.2" customHeight="1">
      <c r="A204" s="223" t="s">
        <v>1025</v>
      </c>
      <c r="B204" s="181" t="s">
        <v>1039</v>
      </c>
      <c r="C204" s="179" t="s">
        <v>1026</v>
      </c>
      <c r="D204" s="180">
        <f t="shared" si="6"/>
        <v>8.5000000000000006E-2</v>
      </c>
      <c r="E204" s="220">
        <v>42186</v>
      </c>
      <c r="F204" s="47"/>
      <c r="G204" s="68">
        <v>0.02</v>
      </c>
      <c r="H204" s="68">
        <v>0</v>
      </c>
      <c r="I204" s="68">
        <v>0</v>
      </c>
      <c r="J204" s="107">
        <v>6.5000000000000002E-2</v>
      </c>
      <c r="K204" s="168">
        <f t="shared" si="7"/>
        <v>8.5000000000000006E-2</v>
      </c>
    </row>
    <row r="205" spans="1:11" s="31" customFormat="1" ht="12.2" customHeight="1">
      <c r="A205" s="223" t="s">
        <v>192</v>
      </c>
      <c r="B205" s="179" t="s">
        <v>193</v>
      </c>
      <c r="C205" s="179" t="s">
        <v>193</v>
      </c>
      <c r="D205" s="180">
        <f t="shared" si="6"/>
        <v>7.7499999999999999E-2</v>
      </c>
      <c r="E205" s="220">
        <v>43556</v>
      </c>
      <c r="F205" s="48"/>
      <c r="G205" s="68">
        <v>1.2500000000000001E-2</v>
      </c>
      <c r="H205" s="68">
        <v>0</v>
      </c>
      <c r="I205" s="68">
        <v>0</v>
      </c>
      <c r="J205" s="107">
        <v>6.5000000000000002E-2</v>
      </c>
      <c r="K205" s="168">
        <f t="shared" si="7"/>
        <v>7.7499999999999999E-2</v>
      </c>
    </row>
    <row r="206" spans="1:11" s="31" customFormat="1" ht="12.2" customHeight="1">
      <c r="A206" s="223" t="s">
        <v>1559</v>
      </c>
      <c r="B206" s="179" t="s">
        <v>1560</v>
      </c>
      <c r="C206" s="179" t="s">
        <v>1560</v>
      </c>
      <c r="D206" s="180">
        <f t="shared" si="6"/>
        <v>8.5000000000000006E-2</v>
      </c>
      <c r="E206" s="220">
        <v>44197</v>
      </c>
      <c r="F206" s="47"/>
      <c r="G206" s="68">
        <v>0</v>
      </c>
      <c r="H206" s="69">
        <v>0.02</v>
      </c>
      <c r="I206" s="68">
        <v>0</v>
      </c>
      <c r="J206" s="107">
        <v>6.5000000000000002E-2</v>
      </c>
      <c r="K206" s="168">
        <f t="shared" si="7"/>
        <v>8.5000000000000006E-2</v>
      </c>
    </row>
    <row r="207" spans="1:11" s="31" customFormat="1" ht="12.2" customHeight="1">
      <c r="A207" s="223" t="s">
        <v>817</v>
      </c>
      <c r="B207" s="181" t="s">
        <v>818</v>
      </c>
      <c r="C207" s="179" t="s">
        <v>818</v>
      </c>
      <c r="D207" s="180">
        <f t="shared" si="6"/>
        <v>8.5000000000000006E-2</v>
      </c>
      <c r="E207" s="220">
        <v>42186</v>
      </c>
      <c r="F207" s="47"/>
      <c r="G207" s="68">
        <v>1.4999999999999999E-2</v>
      </c>
      <c r="H207" s="68">
        <v>5.0000000000000001E-3</v>
      </c>
      <c r="I207" s="68">
        <v>0</v>
      </c>
      <c r="J207" s="107">
        <v>6.5000000000000002E-2</v>
      </c>
      <c r="K207" s="168">
        <f t="shared" si="7"/>
        <v>8.5000000000000006E-2</v>
      </c>
    </row>
    <row r="208" spans="1:11" s="31" customFormat="1" ht="12.2" customHeight="1">
      <c r="A208" s="223" t="s">
        <v>138</v>
      </c>
      <c r="B208" s="181" t="s">
        <v>147</v>
      </c>
      <c r="C208" s="179" t="s">
        <v>139</v>
      </c>
      <c r="D208" s="180">
        <f t="shared" si="6"/>
        <v>7.4999999999999997E-2</v>
      </c>
      <c r="E208" s="220">
        <v>42186</v>
      </c>
      <c r="F208" s="48"/>
      <c r="G208" s="68">
        <v>0.01</v>
      </c>
      <c r="H208" s="68">
        <v>0</v>
      </c>
      <c r="I208" s="68">
        <v>0</v>
      </c>
      <c r="J208" s="107">
        <v>6.5000000000000002E-2</v>
      </c>
      <c r="K208" s="168">
        <f t="shared" si="7"/>
        <v>7.4999999999999997E-2</v>
      </c>
    </row>
    <row r="209" spans="1:11" s="31" customFormat="1" ht="12.2" customHeight="1">
      <c r="A209" s="223" t="s">
        <v>713</v>
      </c>
      <c r="B209" s="181" t="s">
        <v>727</v>
      </c>
      <c r="C209" s="179" t="s">
        <v>714</v>
      </c>
      <c r="D209" s="180">
        <f t="shared" si="6"/>
        <v>7.4999999999999997E-2</v>
      </c>
      <c r="E209" s="220">
        <v>42186</v>
      </c>
      <c r="F209" s="47"/>
      <c r="G209" s="68">
        <v>0.01</v>
      </c>
      <c r="H209" s="68">
        <v>0</v>
      </c>
      <c r="I209" s="68">
        <v>0</v>
      </c>
      <c r="J209" s="107">
        <v>6.5000000000000002E-2</v>
      </c>
      <c r="K209" s="168">
        <f t="shared" si="7"/>
        <v>7.4999999999999997E-2</v>
      </c>
    </row>
    <row r="210" spans="1:11" s="31" customFormat="1" ht="12.2" customHeight="1">
      <c r="A210" s="223" t="s">
        <v>596</v>
      </c>
      <c r="B210" s="181" t="s">
        <v>638</v>
      </c>
      <c r="C210" s="179" t="s">
        <v>597</v>
      </c>
      <c r="D210" s="180">
        <f t="shared" si="6"/>
        <v>7.4999999999999997E-2</v>
      </c>
      <c r="E210" s="220">
        <v>43282</v>
      </c>
      <c r="F210" s="47"/>
      <c r="G210" s="68">
        <v>0.01</v>
      </c>
      <c r="H210" s="68">
        <v>0</v>
      </c>
      <c r="I210" s="68">
        <v>0</v>
      </c>
      <c r="J210" s="107">
        <v>6.5000000000000002E-2</v>
      </c>
      <c r="K210" s="168">
        <f t="shared" si="7"/>
        <v>7.4999999999999997E-2</v>
      </c>
    </row>
    <row r="211" spans="1:11" s="31" customFormat="1" ht="12.2" customHeight="1">
      <c r="A211" s="223" t="s">
        <v>715</v>
      </c>
      <c r="B211" s="181" t="s">
        <v>727</v>
      </c>
      <c r="C211" s="179" t="s">
        <v>716</v>
      </c>
      <c r="D211" s="180">
        <f t="shared" si="6"/>
        <v>7.4999999999999997E-2</v>
      </c>
      <c r="E211" s="220">
        <v>42186</v>
      </c>
      <c r="F211" s="48"/>
      <c r="G211" s="68">
        <v>0.01</v>
      </c>
      <c r="H211" s="68">
        <v>0</v>
      </c>
      <c r="I211" s="68">
        <v>0</v>
      </c>
      <c r="J211" s="107">
        <v>6.5000000000000002E-2</v>
      </c>
      <c r="K211" s="168">
        <f t="shared" si="7"/>
        <v>7.4999999999999997E-2</v>
      </c>
    </row>
    <row r="212" spans="1:11" s="31" customFormat="1" ht="12.2" customHeight="1">
      <c r="A212" s="223" t="s">
        <v>755</v>
      </c>
      <c r="B212" s="181" t="s">
        <v>767</v>
      </c>
      <c r="C212" s="179" t="s">
        <v>756</v>
      </c>
      <c r="D212" s="180">
        <f t="shared" si="6"/>
        <v>8.2500000000000004E-2</v>
      </c>
      <c r="E212" s="220">
        <v>43282</v>
      </c>
      <c r="F212" s="47"/>
      <c r="G212" s="68">
        <v>1.7500000000000002E-2</v>
      </c>
      <c r="H212" s="68">
        <v>0</v>
      </c>
      <c r="I212" s="68">
        <v>0</v>
      </c>
      <c r="J212" s="107">
        <v>6.5000000000000002E-2</v>
      </c>
      <c r="K212" s="168">
        <f t="shared" si="7"/>
        <v>8.2500000000000004E-2</v>
      </c>
    </row>
    <row r="213" spans="1:11" s="31" customFormat="1" ht="12.2" customHeight="1">
      <c r="A213" s="223" t="s">
        <v>1072</v>
      </c>
      <c r="B213" s="181" t="s">
        <v>1097</v>
      </c>
      <c r="C213" s="179" t="s">
        <v>1073</v>
      </c>
      <c r="D213" s="180">
        <f t="shared" si="6"/>
        <v>7.4999999999999997E-2</v>
      </c>
      <c r="E213" s="220">
        <v>42186</v>
      </c>
      <c r="F213" s="47"/>
      <c r="G213" s="68">
        <v>0.01</v>
      </c>
      <c r="H213" s="68">
        <v>0</v>
      </c>
      <c r="I213" s="68">
        <v>0</v>
      </c>
      <c r="J213" s="107">
        <v>6.5000000000000002E-2</v>
      </c>
      <c r="K213" s="168">
        <f t="shared" si="7"/>
        <v>7.4999999999999997E-2</v>
      </c>
    </row>
    <row r="214" spans="1:11" s="31" customFormat="1" ht="12.2" customHeight="1">
      <c r="A214" s="223" t="s">
        <v>528</v>
      </c>
      <c r="B214" s="179" t="s">
        <v>529</v>
      </c>
      <c r="C214" s="179" t="s">
        <v>529</v>
      </c>
      <c r="D214" s="180">
        <f t="shared" si="6"/>
        <v>8.5000000000000006E-2</v>
      </c>
      <c r="E214" s="220">
        <v>42186</v>
      </c>
      <c r="F214" s="48"/>
      <c r="G214" s="68">
        <v>0.01</v>
      </c>
      <c r="H214" s="69">
        <v>0.01</v>
      </c>
      <c r="I214" s="68">
        <v>0</v>
      </c>
      <c r="J214" s="107">
        <v>6.5000000000000002E-2</v>
      </c>
      <c r="K214" s="168">
        <f t="shared" si="7"/>
        <v>8.5000000000000006E-2</v>
      </c>
    </row>
    <row r="215" spans="1:11" s="31" customFormat="1" ht="12.2" customHeight="1">
      <c r="A215" s="223" t="s">
        <v>440</v>
      </c>
      <c r="B215" s="179" t="s">
        <v>441</v>
      </c>
      <c r="C215" s="179" t="s">
        <v>441</v>
      </c>
      <c r="D215" s="180">
        <f t="shared" si="6"/>
        <v>8.9749999999999996E-2</v>
      </c>
      <c r="E215" s="220">
        <v>42826</v>
      </c>
      <c r="F215" s="47"/>
      <c r="G215" s="68">
        <v>1.4749999999999999E-2</v>
      </c>
      <c r="H215" s="69">
        <v>0.01</v>
      </c>
      <c r="I215" s="68">
        <v>0</v>
      </c>
      <c r="J215" s="107">
        <v>6.5000000000000002E-2</v>
      </c>
      <c r="K215" s="168">
        <f t="shared" si="7"/>
        <v>8.9749999999999996E-2</v>
      </c>
    </row>
    <row r="216" spans="1:11" s="31" customFormat="1" ht="12.2" customHeight="1">
      <c r="A216" s="227" t="s">
        <v>1880</v>
      </c>
      <c r="B216" s="183" t="s">
        <v>1873</v>
      </c>
      <c r="C216" s="183" t="s">
        <v>1873</v>
      </c>
      <c r="D216" s="180">
        <f>SUM(K216)</f>
        <v>8.9749999999999996E-2</v>
      </c>
      <c r="E216" s="220">
        <v>43009</v>
      </c>
      <c r="F216" s="47"/>
      <c r="G216" s="68">
        <v>1.4749999999999999E-2</v>
      </c>
      <c r="H216" s="69">
        <v>0.01</v>
      </c>
      <c r="I216" s="68">
        <v>0</v>
      </c>
      <c r="J216" s="107">
        <v>6.5000000000000002E-2</v>
      </c>
      <c r="K216" s="168">
        <f>SUM(G216:J216)</f>
        <v>8.9749999999999996E-2</v>
      </c>
    </row>
    <row r="217" spans="1:11" s="31" customFormat="1" ht="12.2" customHeight="1">
      <c r="A217" s="227" t="s">
        <v>2495</v>
      </c>
      <c r="B217" s="183" t="s">
        <v>2496</v>
      </c>
      <c r="C217" s="183" t="s">
        <v>2496</v>
      </c>
      <c r="D217" s="180">
        <f>SUM(K217)</f>
        <v>9.9750000000000005E-2</v>
      </c>
      <c r="E217" s="220">
        <v>44197</v>
      </c>
      <c r="F217" s="47"/>
      <c r="G217" s="68">
        <v>1.4749999999999999E-2</v>
      </c>
      <c r="H217" s="69">
        <v>0.01</v>
      </c>
      <c r="I217" s="68">
        <v>0.01</v>
      </c>
      <c r="J217" s="107">
        <v>6.5000000000000002E-2</v>
      </c>
      <c r="K217" s="168">
        <f>SUM(G217:J217)</f>
        <v>9.9750000000000005E-2</v>
      </c>
    </row>
    <row r="218" spans="1:11" s="31" customFormat="1" ht="12.2" customHeight="1">
      <c r="A218" s="223" t="s">
        <v>784</v>
      </c>
      <c r="B218" s="181" t="s">
        <v>790</v>
      </c>
      <c r="C218" s="179" t="s">
        <v>785</v>
      </c>
      <c r="D218" s="180">
        <f t="shared" si="6"/>
        <v>7.2500000000000009E-2</v>
      </c>
      <c r="E218" s="220">
        <v>42186</v>
      </c>
      <c r="F218" s="47"/>
      <c r="G218" s="68">
        <v>7.4999999999999997E-3</v>
      </c>
      <c r="H218" s="69">
        <v>0</v>
      </c>
      <c r="I218" s="68">
        <v>0</v>
      </c>
      <c r="J218" s="107">
        <v>6.5000000000000002E-2</v>
      </c>
      <c r="K218" s="168">
        <f t="shared" si="7"/>
        <v>7.2500000000000009E-2</v>
      </c>
    </row>
    <row r="219" spans="1:11" s="31" customFormat="1" ht="12.2" customHeight="1">
      <c r="A219" s="223" t="s">
        <v>511</v>
      </c>
      <c r="B219" s="179" t="s">
        <v>512</v>
      </c>
      <c r="C219" s="179" t="s">
        <v>512</v>
      </c>
      <c r="D219" s="180">
        <f t="shared" si="6"/>
        <v>9.7500000000000003E-2</v>
      </c>
      <c r="E219" s="220">
        <v>42826</v>
      </c>
      <c r="F219" s="48"/>
      <c r="G219" s="68">
        <v>1.2500000000000001E-2</v>
      </c>
      <c r="H219" s="69">
        <v>0.02</v>
      </c>
      <c r="I219" s="68">
        <v>0</v>
      </c>
      <c r="J219" s="107">
        <v>6.5000000000000002E-2</v>
      </c>
      <c r="K219" s="168">
        <f t="shared" si="7"/>
        <v>9.7500000000000003E-2</v>
      </c>
    </row>
    <row r="220" spans="1:11" s="31" customFormat="1" ht="12.2" customHeight="1">
      <c r="A220" s="223" t="s">
        <v>202</v>
      </c>
      <c r="B220" s="179" t="s">
        <v>203</v>
      </c>
      <c r="C220" s="179" t="s">
        <v>203</v>
      </c>
      <c r="D220" s="180">
        <f t="shared" si="6"/>
        <v>7.4999999999999997E-2</v>
      </c>
      <c r="E220" s="220">
        <v>42186</v>
      </c>
      <c r="F220" s="47"/>
      <c r="G220" s="68">
        <v>0.01</v>
      </c>
      <c r="H220" s="69">
        <v>0</v>
      </c>
      <c r="I220" s="68">
        <v>0</v>
      </c>
      <c r="J220" s="107">
        <v>6.5000000000000002E-2</v>
      </c>
      <c r="K220" s="168">
        <f t="shared" si="7"/>
        <v>7.4999999999999997E-2</v>
      </c>
    </row>
    <row r="221" spans="1:11" s="31" customFormat="1" ht="12.2" customHeight="1">
      <c r="A221" s="223" t="s">
        <v>1282</v>
      </c>
      <c r="B221" s="179" t="s">
        <v>1283</v>
      </c>
      <c r="C221" s="179" t="s">
        <v>1283</v>
      </c>
      <c r="D221" s="180">
        <f t="shared" si="6"/>
        <v>0.09</v>
      </c>
      <c r="E221" s="220">
        <v>42186</v>
      </c>
      <c r="F221" s="47"/>
      <c r="G221" s="68">
        <v>0.01</v>
      </c>
      <c r="H221" s="69">
        <v>1.4999999999999999E-2</v>
      </c>
      <c r="I221" s="68">
        <v>0</v>
      </c>
      <c r="J221" s="107">
        <v>6.5000000000000002E-2</v>
      </c>
      <c r="K221" s="168">
        <f t="shared" si="7"/>
        <v>0.09</v>
      </c>
    </row>
    <row r="222" spans="1:11" s="31" customFormat="1" ht="12.2" customHeight="1">
      <c r="A222" s="226" t="s">
        <v>2499</v>
      </c>
      <c r="B222" s="179" t="s">
        <v>2500</v>
      </c>
      <c r="C222" s="179" t="s">
        <v>2500</v>
      </c>
      <c r="D222" s="180">
        <f>SUM(K222)</f>
        <v>0.1</v>
      </c>
      <c r="E222" s="220">
        <v>44197</v>
      </c>
      <c r="F222" s="47"/>
      <c r="G222" s="68">
        <v>0.01</v>
      </c>
      <c r="H222" s="69">
        <v>1.4999999999999999E-2</v>
      </c>
      <c r="I222" s="68">
        <v>0.01</v>
      </c>
      <c r="J222" s="107">
        <v>6.5000000000000002E-2</v>
      </c>
      <c r="K222" s="168">
        <f>SUM(G222:J222)</f>
        <v>0.1</v>
      </c>
    </row>
    <row r="223" spans="1:11" s="31" customFormat="1" ht="12.2" customHeight="1">
      <c r="A223" s="227" t="s">
        <v>2389</v>
      </c>
      <c r="B223" s="179" t="s">
        <v>2390</v>
      </c>
      <c r="C223" s="179" t="s">
        <v>2390</v>
      </c>
      <c r="D223" s="180">
        <f>SUM(K223)</f>
        <v>0.1</v>
      </c>
      <c r="E223" s="220">
        <v>43831</v>
      </c>
      <c r="F223" s="47"/>
      <c r="G223" s="68">
        <v>0.01</v>
      </c>
      <c r="H223" s="69">
        <v>1.4999999999999999E-2</v>
      </c>
      <c r="I223" s="68">
        <v>0.01</v>
      </c>
      <c r="J223" s="107">
        <v>6.5000000000000002E-2</v>
      </c>
      <c r="K223" s="168">
        <f>SUM(G223:J223)</f>
        <v>0.1</v>
      </c>
    </row>
    <row r="224" spans="1:11" s="31" customFormat="1" ht="12.2" customHeight="1">
      <c r="A224" s="226" t="s">
        <v>2497</v>
      </c>
      <c r="B224" s="179" t="s">
        <v>2498</v>
      </c>
      <c r="C224" s="179" t="s">
        <v>2498</v>
      </c>
      <c r="D224" s="180">
        <f>SUM(K224)</f>
        <v>0.1</v>
      </c>
      <c r="E224" s="220">
        <v>44197</v>
      </c>
      <c r="F224" s="47"/>
      <c r="G224" s="68">
        <v>0.01</v>
      </c>
      <c r="H224" s="69">
        <v>1.4999999999999999E-2</v>
      </c>
      <c r="I224" s="68">
        <v>0.01</v>
      </c>
      <c r="J224" s="107">
        <v>6.5000000000000002E-2</v>
      </c>
      <c r="K224" s="168">
        <f>SUM(G224:J224)</f>
        <v>0.1</v>
      </c>
    </row>
    <row r="225" spans="1:11" s="31" customFormat="1" ht="12.2" customHeight="1">
      <c r="A225" s="223" t="s">
        <v>1468</v>
      </c>
      <c r="B225" s="179" t="s">
        <v>1469</v>
      </c>
      <c r="C225" s="179" t="s">
        <v>1469</v>
      </c>
      <c r="D225" s="180">
        <f t="shared" si="6"/>
        <v>8.7499999999999994E-2</v>
      </c>
      <c r="E225" s="220">
        <v>42186</v>
      </c>
      <c r="F225" s="48"/>
      <c r="G225" s="68">
        <v>1.2500000000000001E-2</v>
      </c>
      <c r="H225" s="69">
        <v>0.01</v>
      </c>
      <c r="I225" s="68">
        <v>0</v>
      </c>
      <c r="J225" s="107">
        <v>6.5000000000000002E-2</v>
      </c>
      <c r="K225" s="168">
        <f t="shared" si="7"/>
        <v>8.7499999999999994E-2</v>
      </c>
    </row>
    <row r="226" spans="1:11" s="31" customFormat="1" ht="12.2" customHeight="1">
      <c r="A226" s="223" t="s">
        <v>1561</v>
      </c>
      <c r="B226" s="179" t="s">
        <v>1562</v>
      </c>
      <c r="C226" s="179" t="s">
        <v>1562</v>
      </c>
      <c r="D226" s="180">
        <f t="shared" si="6"/>
        <v>7.4999999999999997E-2</v>
      </c>
      <c r="E226" s="220">
        <v>43282</v>
      </c>
      <c r="F226" s="47"/>
      <c r="G226" s="68">
        <v>0</v>
      </c>
      <c r="H226" s="69">
        <v>0.01</v>
      </c>
      <c r="I226" s="68">
        <v>0</v>
      </c>
      <c r="J226" s="107">
        <v>6.5000000000000002E-2</v>
      </c>
      <c r="K226" s="168">
        <f t="shared" si="7"/>
        <v>7.4999999999999997E-2</v>
      </c>
    </row>
    <row r="227" spans="1:11" s="31" customFormat="1" ht="12.2" customHeight="1">
      <c r="A227" s="227" t="s">
        <v>1836</v>
      </c>
      <c r="B227" s="179" t="s">
        <v>1837</v>
      </c>
      <c r="C227" s="179" t="s">
        <v>1837</v>
      </c>
      <c r="D227" s="180">
        <f t="shared" si="6"/>
        <v>8.5000000000000006E-2</v>
      </c>
      <c r="E227" s="220">
        <v>43282</v>
      </c>
      <c r="F227" s="47"/>
      <c r="G227" s="68">
        <v>0</v>
      </c>
      <c r="H227" s="69">
        <v>0.01</v>
      </c>
      <c r="I227" s="68">
        <v>0.01</v>
      </c>
      <c r="J227" s="107">
        <v>6.5000000000000002E-2</v>
      </c>
      <c r="K227" s="168">
        <f t="shared" si="7"/>
        <v>8.5000000000000006E-2</v>
      </c>
    </row>
    <row r="228" spans="1:11" s="31" customFormat="1" ht="12.2" customHeight="1">
      <c r="A228" s="227" t="s">
        <v>1798</v>
      </c>
      <c r="B228" s="179" t="s">
        <v>1799</v>
      </c>
      <c r="C228" s="179" t="s">
        <v>1799</v>
      </c>
      <c r="D228" s="180">
        <f t="shared" si="6"/>
        <v>9.5000000000000001E-2</v>
      </c>
      <c r="E228" s="220">
        <v>43282</v>
      </c>
      <c r="F228" s="47"/>
      <c r="G228" s="68">
        <v>0</v>
      </c>
      <c r="H228" s="69">
        <v>0.01</v>
      </c>
      <c r="I228" s="68">
        <v>0.02</v>
      </c>
      <c r="J228" s="107">
        <v>6.5000000000000002E-2</v>
      </c>
      <c r="K228" s="168">
        <f t="shared" si="7"/>
        <v>9.5000000000000001E-2</v>
      </c>
    </row>
    <row r="229" spans="1:11" s="31" customFormat="1" ht="12.2" customHeight="1">
      <c r="A229" s="227" t="s">
        <v>1853</v>
      </c>
      <c r="B229" s="179" t="s">
        <v>1854</v>
      </c>
      <c r="C229" s="179" t="s">
        <v>1854</v>
      </c>
      <c r="D229" s="180">
        <f t="shared" si="6"/>
        <v>9.5000000000000001E-2</v>
      </c>
      <c r="E229" s="220">
        <v>43282</v>
      </c>
      <c r="F229" s="47"/>
      <c r="G229" s="68">
        <v>0</v>
      </c>
      <c r="H229" s="69">
        <v>0.01</v>
      </c>
      <c r="I229" s="68">
        <v>0.02</v>
      </c>
      <c r="J229" s="107">
        <v>6.5000000000000002E-2</v>
      </c>
      <c r="K229" s="168">
        <f t="shared" si="7"/>
        <v>9.5000000000000001E-2</v>
      </c>
    </row>
    <row r="230" spans="1:11" s="31" customFormat="1" ht="12.2" customHeight="1">
      <c r="A230" s="227" t="s">
        <v>1886</v>
      </c>
      <c r="B230" s="179" t="s">
        <v>1887</v>
      </c>
      <c r="C230" s="179" t="s">
        <v>1887</v>
      </c>
      <c r="D230" s="180">
        <f t="shared" si="6"/>
        <v>9.5000000000000001E-2</v>
      </c>
      <c r="E230" s="220">
        <v>43282</v>
      </c>
      <c r="F230" s="47"/>
      <c r="G230" s="68">
        <v>0</v>
      </c>
      <c r="H230" s="69">
        <v>0.01</v>
      </c>
      <c r="I230" s="68">
        <v>0.02</v>
      </c>
      <c r="J230" s="107">
        <v>6.5000000000000002E-2</v>
      </c>
      <c r="K230" s="168">
        <f t="shared" si="7"/>
        <v>9.5000000000000001E-2</v>
      </c>
    </row>
    <row r="231" spans="1:11" s="31" customFormat="1" ht="12.2" customHeight="1">
      <c r="A231" s="227" t="s">
        <v>2482</v>
      </c>
      <c r="B231" s="179" t="s">
        <v>2449</v>
      </c>
      <c r="C231" s="179" t="s">
        <v>2449</v>
      </c>
      <c r="D231" s="180">
        <f t="shared" si="6"/>
        <v>9.5000000000000001E-2</v>
      </c>
      <c r="E231" s="220">
        <v>44013</v>
      </c>
      <c r="F231" s="47"/>
      <c r="G231" s="68">
        <v>0</v>
      </c>
      <c r="H231" s="69">
        <v>0.01</v>
      </c>
      <c r="I231" s="68">
        <v>0.02</v>
      </c>
      <c r="J231" s="107">
        <v>6.5000000000000002E-2</v>
      </c>
      <c r="K231" s="168">
        <f>SUM(G231:J231)</f>
        <v>9.5000000000000001E-2</v>
      </c>
    </row>
    <row r="232" spans="1:11" s="31" customFormat="1" ht="12.2" customHeight="1">
      <c r="A232" s="223" t="s">
        <v>1563</v>
      </c>
      <c r="B232" s="181" t="s">
        <v>1578</v>
      </c>
      <c r="C232" s="179" t="s">
        <v>1564</v>
      </c>
      <c r="D232" s="180">
        <f t="shared" si="6"/>
        <v>6.5000000000000002E-2</v>
      </c>
      <c r="E232" s="220">
        <v>43282</v>
      </c>
      <c r="F232" s="47"/>
      <c r="G232" s="68">
        <v>0</v>
      </c>
      <c r="H232" s="68">
        <v>0</v>
      </c>
      <c r="I232" s="68">
        <v>0</v>
      </c>
      <c r="J232" s="107">
        <v>6.5000000000000002E-2</v>
      </c>
      <c r="K232" s="168">
        <f t="shared" si="7"/>
        <v>6.5000000000000002E-2</v>
      </c>
    </row>
    <row r="233" spans="1:11" s="31" customFormat="1" ht="12.2" customHeight="1">
      <c r="A233" s="223" t="s">
        <v>8</v>
      </c>
      <c r="B233" s="181" t="s">
        <v>17</v>
      </c>
      <c r="C233" s="179" t="s">
        <v>9</v>
      </c>
      <c r="D233" s="180">
        <f t="shared" ref="D233:D311" si="8">SUM(K233)</f>
        <v>7.4999999999999997E-2</v>
      </c>
      <c r="E233" s="220">
        <v>44652</v>
      </c>
      <c r="F233" s="48"/>
      <c r="G233" s="68">
        <v>0.01</v>
      </c>
      <c r="H233" s="68">
        <v>0</v>
      </c>
      <c r="I233" s="68">
        <v>0</v>
      </c>
      <c r="J233" s="107">
        <v>6.5000000000000002E-2</v>
      </c>
      <c r="K233" s="168">
        <f t="shared" ref="K233:K311" si="9">SUM(G233:J233)</f>
        <v>7.4999999999999997E-2</v>
      </c>
    </row>
    <row r="234" spans="1:11" s="31" customFormat="1" ht="12.2" customHeight="1">
      <c r="A234" s="223" t="s">
        <v>699</v>
      </c>
      <c r="B234" s="181" t="s">
        <v>710</v>
      </c>
      <c r="C234" s="179" t="s">
        <v>700</v>
      </c>
      <c r="D234" s="180">
        <f t="shared" si="8"/>
        <v>6.5000000000000002E-2</v>
      </c>
      <c r="E234" s="220">
        <v>42186</v>
      </c>
      <c r="F234" s="47"/>
      <c r="G234" s="68">
        <v>0</v>
      </c>
      <c r="H234" s="68">
        <v>0</v>
      </c>
      <c r="I234" s="68">
        <v>0</v>
      </c>
      <c r="J234" s="107">
        <v>6.5000000000000002E-2</v>
      </c>
      <c r="K234" s="168">
        <f t="shared" si="9"/>
        <v>6.5000000000000002E-2</v>
      </c>
    </row>
    <row r="235" spans="1:11" s="31" customFormat="1" ht="12.2" customHeight="1">
      <c r="A235" s="223" t="s">
        <v>214</v>
      </c>
      <c r="B235" s="179" t="s">
        <v>215</v>
      </c>
      <c r="C235" s="179" t="s">
        <v>215</v>
      </c>
      <c r="D235" s="180">
        <f t="shared" si="8"/>
        <v>7.4999999999999997E-2</v>
      </c>
      <c r="E235" s="220">
        <v>42186</v>
      </c>
      <c r="F235" s="47"/>
      <c r="G235" s="68">
        <v>0.01</v>
      </c>
      <c r="H235" s="68">
        <v>0</v>
      </c>
      <c r="I235" s="68">
        <v>0</v>
      </c>
      <c r="J235" s="107">
        <v>6.5000000000000002E-2</v>
      </c>
      <c r="K235" s="168">
        <f t="shared" si="9"/>
        <v>7.4999999999999997E-2</v>
      </c>
    </row>
    <row r="236" spans="1:11" s="31" customFormat="1" ht="12.2" customHeight="1">
      <c r="A236" s="223" t="s">
        <v>204</v>
      </c>
      <c r="B236" s="181" t="s">
        <v>215</v>
      </c>
      <c r="C236" s="179" t="s">
        <v>205</v>
      </c>
      <c r="D236" s="180">
        <f t="shared" si="8"/>
        <v>7.4999999999999997E-2</v>
      </c>
      <c r="E236" s="220">
        <v>42186</v>
      </c>
      <c r="F236" s="48"/>
      <c r="G236" s="68">
        <v>0.01</v>
      </c>
      <c r="H236" s="68">
        <v>0</v>
      </c>
      <c r="I236" s="68">
        <v>0</v>
      </c>
      <c r="J236" s="107">
        <v>6.5000000000000002E-2</v>
      </c>
      <c r="K236" s="168">
        <f t="shared" si="9"/>
        <v>7.4999999999999997E-2</v>
      </c>
    </row>
    <row r="237" spans="1:11" s="31" customFormat="1" ht="12.2" customHeight="1">
      <c r="A237" s="223" t="s">
        <v>728</v>
      </c>
      <c r="B237" s="179" t="s">
        <v>729</v>
      </c>
      <c r="C237" s="179" t="s">
        <v>729</v>
      </c>
      <c r="D237" s="180">
        <f t="shared" si="8"/>
        <v>8.5000000000000006E-2</v>
      </c>
      <c r="E237" s="220">
        <v>42186</v>
      </c>
      <c r="F237" s="47"/>
      <c r="G237" s="68">
        <v>0.01</v>
      </c>
      <c r="H237" s="69">
        <v>0.01</v>
      </c>
      <c r="I237" s="68">
        <v>0</v>
      </c>
      <c r="J237" s="107">
        <v>6.5000000000000002E-2</v>
      </c>
      <c r="K237" s="168">
        <f t="shared" si="9"/>
        <v>8.5000000000000006E-2</v>
      </c>
    </row>
    <row r="238" spans="1:11" s="31" customFormat="1" ht="12.2" customHeight="1">
      <c r="A238" s="223" t="s">
        <v>1498</v>
      </c>
      <c r="B238" s="181" t="s">
        <v>1499</v>
      </c>
      <c r="C238" s="179" t="s">
        <v>1499</v>
      </c>
      <c r="D238" s="180">
        <f t="shared" si="8"/>
        <v>8.5000000000000006E-2</v>
      </c>
      <c r="E238" s="220">
        <v>44652</v>
      </c>
      <c r="F238" s="47"/>
      <c r="G238" s="68">
        <v>0.01</v>
      </c>
      <c r="H238" s="69">
        <v>0.01</v>
      </c>
      <c r="I238" s="68">
        <v>0</v>
      </c>
      <c r="J238" s="107">
        <v>6.5000000000000002E-2</v>
      </c>
      <c r="K238" s="168">
        <f t="shared" si="9"/>
        <v>8.5000000000000006E-2</v>
      </c>
    </row>
    <row r="239" spans="1:11" s="31" customFormat="1" ht="12.2" customHeight="1">
      <c r="A239" s="223" t="s">
        <v>216</v>
      </c>
      <c r="B239" s="179" t="s">
        <v>217</v>
      </c>
      <c r="C239" s="179" t="s">
        <v>217</v>
      </c>
      <c r="D239" s="180">
        <f t="shared" si="8"/>
        <v>0.09</v>
      </c>
      <c r="E239" s="220">
        <v>44105</v>
      </c>
      <c r="F239" s="48"/>
      <c r="G239" s="68">
        <v>5.0000000000000001E-3</v>
      </c>
      <c r="H239" s="69">
        <v>0.02</v>
      </c>
      <c r="I239" s="68">
        <v>0</v>
      </c>
      <c r="J239" s="107">
        <v>6.5000000000000002E-2</v>
      </c>
      <c r="K239" s="168">
        <f t="shared" si="9"/>
        <v>0.09</v>
      </c>
    </row>
    <row r="240" spans="1:11" s="31" customFormat="1" ht="12.2" customHeight="1">
      <c r="A240" s="223" t="s">
        <v>224</v>
      </c>
      <c r="B240" s="179" t="s">
        <v>225</v>
      </c>
      <c r="C240" s="179" t="s">
        <v>225</v>
      </c>
      <c r="D240" s="180">
        <f t="shared" si="8"/>
        <v>7.0000000000000007E-2</v>
      </c>
      <c r="E240" s="220">
        <v>44105</v>
      </c>
      <c r="F240" s="47"/>
      <c r="G240" s="68">
        <v>5.0000000000000001E-3</v>
      </c>
      <c r="H240" s="68">
        <v>0</v>
      </c>
      <c r="I240" s="68">
        <v>0</v>
      </c>
      <c r="J240" s="107">
        <v>6.5000000000000002E-2</v>
      </c>
      <c r="K240" s="168">
        <f t="shared" si="9"/>
        <v>7.0000000000000007E-2</v>
      </c>
    </row>
    <row r="241" spans="1:11" s="31" customFormat="1" ht="12.2" customHeight="1">
      <c r="A241" s="227" t="s">
        <v>1729</v>
      </c>
      <c r="B241" s="179" t="s">
        <v>1730</v>
      </c>
      <c r="C241" s="179" t="s">
        <v>1730</v>
      </c>
      <c r="D241" s="180">
        <f t="shared" si="8"/>
        <v>0.09</v>
      </c>
      <c r="E241" s="220">
        <v>44105</v>
      </c>
      <c r="F241" s="47"/>
      <c r="G241" s="68">
        <v>5.0000000000000001E-3</v>
      </c>
      <c r="H241" s="68">
        <v>0</v>
      </c>
      <c r="I241" s="68">
        <v>0.02</v>
      </c>
      <c r="J241" s="107">
        <v>6.5000000000000002E-2</v>
      </c>
      <c r="K241" s="168">
        <f t="shared" si="9"/>
        <v>0.09</v>
      </c>
    </row>
    <row r="242" spans="1:11" s="31" customFormat="1" ht="12.2" customHeight="1">
      <c r="A242" s="223" t="s">
        <v>226</v>
      </c>
      <c r="B242" s="179" t="s">
        <v>227</v>
      </c>
      <c r="C242" s="179" t="s">
        <v>227</v>
      </c>
      <c r="D242" s="180">
        <f t="shared" si="8"/>
        <v>8.7499999999999994E-2</v>
      </c>
      <c r="E242" s="220">
        <v>42186</v>
      </c>
      <c r="F242" s="47"/>
      <c r="G242" s="68">
        <v>0.01</v>
      </c>
      <c r="H242" s="69">
        <v>1.2500000000000001E-2</v>
      </c>
      <c r="I242" s="68">
        <v>0</v>
      </c>
      <c r="J242" s="107">
        <v>6.5000000000000002E-2</v>
      </c>
      <c r="K242" s="168">
        <f t="shared" si="9"/>
        <v>8.7499999999999994E-2</v>
      </c>
    </row>
    <row r="243" spans="1:11" s="31" customFormat="1" ht="12.2" customHeight="1">
      <c r="A243" s="227" t="s">
        <v>1766</v>
      </c>
      <c r="B243" s="179" t="s">
        <v>1767</v>
      </c>
      <c r="C243" s="179" t="s">
        <v>1767</v>
      </c>
      <c r="D243" s="180">
        <f>SUM(K243)</f>
        <v>9.7500000000000003E-2</v>
      </c>
      <c r="E243" s="220">
        <v>42278</v>
      </c>
      <c r="F243" s="47"/>
      <c r="G243" s="68">
        <v>0.01</v>
      </c>
      <c r="H243" s="69">
        <v>1.2500000000000001E-2</v>
      </c>
      <c r="I243" s="68">
        <v>0.01</v>
      </c>
      <c r="J243" s="107">
        <v>6.5000000000000002E-2</v>
      </c>
      <c r="K243" s="168">
        <f>SUM(G243:J243)</f>
        <v>9.7500000000000003E-2</v>
      </c>
    </row>
    <row r="244" spans="1:11" s="31" customFormat="1" ht="12.2" customHeight="1">
      <c r="A244" s="223" t="s">
        <v>236</v>
      </c>
      <c r="B244" s="179" t="s">
        <v>237</v>
      </c>
      <c r="C244" s="179" t="s">
        <v>237</v>
      </c>
      <c r="D244" s="180">
        <f t="shared" si="8"/>
        <v>7.4999999999999997E-2</v>
      </c>
      <c r="E244" s="220">
        <v>42186</v>
      </c>
      <c r="F244" s="48"/>
      <c r="G244" s="68">
        <v>0.01</v>
      </c>
      <c r="H244" s="69">
        <v>0</v>
      </c>
      <c r="I244" s="68">
        <v>0</v>
      </c>
      <c r="J244" s="107">
        <v>6.5000000000000002E-2</v>
      </c>
      <c r="K244" s="168">
        <f t="shared" si="9"/>
        <v>7.4999999999999997E-2</v>
      </c>
    </row>
    <row r="245" spans="1:11" s="31" customFormat="1" ht="12.2" customHeight="1">
      <c r="A245" s="223" t="s">
        <v>1582</v>
      </c>
      <c r="B245" s="181" t="s">
        <v>3</v>
      </c>
      <c r="C245" s="179" t="s">
        <v>1583</v>
      </c>
      <c r="D245" s="180">
        <f t="shared" si="8"/>
        <v>7.4999999999999997E-2</v>
      </c>
      <c r="E245" s="220">
        <v>42186</v>
      </c>
      <c r="F245" s="47"/>
      <c r="G245" s="68">
        <v>0.01</v>
      </c>
      <c r="H245" s="69">
        <v>0</v>
      </c>
      <c r="I245" s="68">
        <v>0</v>
      </c>
      <c r="J245" s="107">
        <v>6.5000000000000002E-2</v>
      </c>
      <c r="K245" s="168">
        <f t="shared" si="9"/>
        <v>7.4999999999999997E-2</v>
      </c>
    </row>
    <row r="246" spans="1:11" s="31" customFormat="1" ht="12.2" customHeight="1">
      <c r="A246" s="223" t="s">
        <v>1436</v>
      </c>
      <c r="B246" s="181" t="s">
        <v>1451</v>
      </c>
      <c r="C246" s="179" t="s">
        <v>1437</v>
      </c>
      <c r="D246" s="180">
        <f t="shared" si="8"/>
        <v>7.7499999999999999E-2</v>
      </c>
      <c r="E246" s="220">
        <v>42186</v>
      </c>
      <c r="F246" s="48"/>
      <c r="G246" s="68">
        <v>1.2500000000000001E-2</v>
      </c>
      <c r="H246" s="69">
        <v>0</v>
      </c>
      <c r="I246" s="68">
        <v>0</v>
      </c>
      <c r="J246" s="107">
        <v>6.5000000000000002E-2</v>
      </c>
      <c r="K246" s="168">
        <f t="shared" si="9"/>
        <v>7.7499999999999999E-2</v>
      </c>
    </row>
    <row r="247" spans="1:11" s="31" customFormat="1" ht="12.2" customHeight="1">
      <c r="A247" s="223" t="s">
        <v>168</v>
      </c>
      <c r="B247" s="179" t="s">
        <v>169</v>
      </c>
      <c r="C247" s="179" t="s">
        <v>169</v>
      </c>
      <c r="D247" s="180">
        <f t="shared" si="8"/>
        <v>8.5000000000000006E-2</v>
      </c>
      <c r="E247" s="220">
        <v>42186</v>
      </c>
      <c r="F247" s="47"/>
      <c r="G247" s="68">
        <v>0.01</v>
      </c>
      <c r="H247" s="69">
        <v>0.01</v>
      </c>
      <c r="I247" s="68">
        <v>0</v>
      </c>
      <c r="J247" s="107">
        <v>6.5000000000000002E-2</v>
      </c>
      <c r="K247" s="168">
        <f t="shared" si="9"/>
        <v>8.5000000000000006E-2</v>
      </c>
    </row>
    <row r="248" spans="1:11" s="31" customFormat="1" ht="12.2" customHeight="1">
      <c r="A248" s="223" t="s">
        <v>867</v>
      </c>
      <c r="B248" s="181" t="s">
        <v>887</v>
      </c>
      <c r="C248" s="179" t="s">
        <v>868</v>
      </c>
      <c r="D248" s="180">
        <f t="shared" si="8"/>
        <v>7.4999999999999997E-2</v>
      </c>
      <c r="E248" s="220">
        <v>42186</v>
      </c>
      <c r="F248" s="47"/>
      <c r="G248" s="68">
        <v>0.01</v>
      </c>
      <c r="H248" s="69">
        <v>0</v>
      </c>
      <c r="I248" s="68">
        <v>0</v>
      </c>
      <c r="J248" s="107">
        <v>6.5000000000000002E-2</v>
      </c>
      <c r="K248" s="168">
        <f t="shared" si="9"/>
        <v>7.4999999999999997E-2</v>
      </c>
    </row>
    <row r="249" spans="1:11" s="31" customFormat="1" ht="12.2" customHeight="1">
      <c r="A249" s="223" t="s">
        <v>581</v>
      </c>
      <c r="B249" s="179" t="s">
        <v>582</v>
      </c>
      <c r="C249" s="179" t="s">
        <v>582</v>
      </c>
      <c r="D249" s="180">
        <f t="shared" si="8"/>
        <v>8.5000000000000006E-2</v>
      </c>
      <c r="E249" s="220">
        <v>42186</v>
      </c>
      <c r="F249" s="48"/>
      <c r="G249" s="68">
        <v>0.01</v>
      </c>
      <c r="H249" s="69">
        <v>0.01</v>
      </c>
      <c r="I249" s="68">
        <v>0</v>
      </c>
      <c r="J249" s="107">
        <v>6.5000000000000002E-2</v>
      </c>
      <c r="K249" s="168">
        <f t="shared" si="9"/>
        <v>8.5000000000000006E-2</v>
      </c>
    </row>
    <row r="250" spans="1:11" s="31" customFormat="1" ht="12.2" customHeight="1">
      <c r="A250" s="227" t="s">
        <v>1786</v>
      </c>
      <c r="B250" s="181" t="s">
        <v>1787</v>
      </c>
      <c r="C250" s="179" t="s">
        <v>1787</v>
      </c>
      <c r="D250" s="180">
        <f>SUM(K250)</f>
        <v>9.5000000000000001E-2</v>
      </c>
      <c r="E250" s="220">
        <v>42461</v>
      </c>
      <c r="F250" s="47"/>
      <c r="G250" s="68">
        <v>0.01</v>
      </c>
      <c r="H250" s="68">
        <v>0.01</v>
      </c>
      <c r="I250" s="68">
        <v>0.01</v>
      </c>
      <c r="J250" s="107">
        <v>6.5000000000000002E-2</v>
      </c>
      <c r="K250" s="168">
        <f>SUM(G250:J250)</f>
        <v>9.5000000000000001E-2</v>
      </c>
    </row>
    <row r="251" spans="1:11" s="31" customFormat="1" ht="12.2" customHeight="1">
      <c r="A251" s="227" t="s">
        <v>1848</v>
      </c>
      <c r="B251" s="181" t="s">
        <v>1849</v>
      </c>
      <c r="C251" s="179" t="s">
        <v>1849</v>
      </c>
      <c r="D251" s="180">
        <f>SUM(K251)</f>
        <v>9.5000000000000001E-2</v>
      </c>
      <c r="E251" s="220">
        <v>42917</v>
      </c>
      <c r="F251" s="47"/>
      <c r="G251" s="68">
        <v>0.01</v>
      </c>
      <c r="H251" s="68">
        <v>0.01</v>
      </c>
      <c r="I251" s="68">
        <v>0.01</v>
      </c>
      <c r="J251" s="107">
        <v>6.5000000000000002E-2</v>
      </c>
      <c r="K251" s="168">
        <f>SUM(G251:J251)</f>
        <v>9.5000000000000001E-2</v>
      </c>
    </row>
    <row r="252" spans="1:11" s="31" customFormat="1" ht="12.2" customHeight="1">
      <c r="A252" s="223" t="s">
        <v>41</v>
      </c>
      <c r="B252" s="181" t="s">
        <v>46</v>
      </c>
      <c r="C252" s="179" t="s">
        <v>42</v>
      </c>
      <c r="D252" s="180">
        <f t="shared" si="8"/>
        <v>6.5000000000000002E-2</v>
      </c>
      <c r="E252" s="220">
        <v>42186</v>
      </c>
      <c r="F252" s="47"/>
      <c r="G252" s="68">
        <v>0</v>
      </c>
      <c r="H252" s="68">
        <v>0</v>
      </c>
      <c r="I252" s="68">
        <v>0</v>
      </c>
      <c r="J252" s="107">
        <v>6.5000000000000002E-2</v>
      </c>
      <c r="K252" s="168">
        <f t="shared" si="9"/>
        <v>6.5000000000000002E-2</v>
      </c>
    </row>
    <row r="253" spans="1:11" s="31" customFormat="1" ht="12.2" customHeight="1">
      <c r="A253" s="223" t="s">
        <v>307</v>
      </c>
      <c r="B253" s="181" t="s">
        <v>302</v>
      </c>
      <c r="C253" s="179" t="s">
        <v>308</v>
      </c>
      <c r="D253" s="180">
        <f t="shared" si="8"/>
        <v>7.4999999999999997E-2</v>
      </c>
      <c r="E253" s="220">
        <v>44562</v>
      </c>
      <c r="F253" s="47"/>
      <c r="G253" s="68">
        <v>0.01</v>
      </c>
      <c r="H253" s="68">
        <v>0</v>
      </c>
      <c r="I253" s="68">
        <v>0</v>
      </c>
      <c r="J253" s="107">
        <v>6.5000000000000002E-2</v>
      </c>
      <c r="K253" s="168">
        <f t="shared" si="9"/>
        <v>7.4999999999999997E-2</v>
      </c>
    </row>
    <row r="254" spans="1:11" s="31" customFormat="1" ht="12.2" customHeight="1">
      <c r="A254" s="223" t="s">
        <v>154</v>
      </c>
      <c r="B254" s="181" t="s">
        <v>165</v>
      </c>
      <c r="C254" s="179" t="s">
        <v>155</v>
      </c>
      <c r="D254" s="180">
        <f t="shared" si="8"/>
        <v>0.08</v>
      </c>
      <c r="E254" s="220">
        <v>42186</v>
      </c>
      <c r="F254" s="48"/>
      <c r="G254" s="68">
        <v>1.4999999999999999E-2</v>
      </c>
      <c r="H254" s="68">
        <v>0</v>
      </c>
      <c r="I254" s="68">
        <v>0</v>
      </c>
      <c r="J254" s="107">
        <v>6.5000000000000002E-2</v>
      </c>
      <c r="K254" s="168">
        <f t="shared" si="9"/>
        <v>0.08</v>
      </c>
    </row>
    <row r="255" spans="1:11" s="31" customFormat="1" ht="12.2" customHeight="1">
      <c r="A255" s="223" t="s">
        <v>757</v>
      </c>
      <c r="B255" s="179" t="s">
        <v>758</v>
      </c>
      <c r="C255" s="179" t="s">
        <v>758</v>
      </c>
      <c r="D255" s="180">
        <f t="shared" si="8"/>
        <v>9.7500000000000003E-2</v>
      </c>
      <c r="E255" s="220">
        <v>43282</v>
      </c>
      <c r="F255" s="47"/>
      <c r="G255" s="68">
        <v>1.7500000000000002E-2</v>
      </c>
      <c r="H255" s="69">
        <v>1.4999999999999999E-2</v>
      </c>
      <c r="I255" s="68">
        <v>0</v>
      </c>
      <c r="J255" s="107">
        <v>6.5000000000000002E-2</v>
      </c>
      <c r="K255" s="168">
        <f t="shared" si="9"/>
        <v>9.7500000000000003E-2</v>
      </c>
    </row>
    <row r="256" spans="1:11" s="31" customFormat="1" ht="12.2" customHeight="1">
      <c r="A256" s="223" t="s">
        <v>425</v>
      </c>
      <c r="B256" s="181" t="s">
        <v>437</v>
      </c>
      <c r="C256" s="179" t="s">
        <v>426</v>
      </c>
      <c r="D256" s="180">
        <f t="shared" si="8"/>
        <v>7.4999999999999997E-2</v>
      </c>
      <c r="E256" s="220">
        <v>42186</v>
      </c>
      <c r="F256" s="47"/>
      <c r="G256" s="68">
        <v>0.01</v>
      </c>
      <c r="H256" s="68">
        <v>0</v>
      </c>
      <c r="I256" s="68">
        <v>0</v>
      </c>
      <c r="J256" s="107">
        <v>6.5000000000000002E-2</v>
      </c>
      <c r="K256" s="168">
        <f t="shared" si="9"/>
        <v>7.4999999999999997E-2</v>
      </c>
    </row>
    <row r="257" spans="1:11" s="31" customFormat="1" ht="12.2" customHeight="1">
      <c r="A257" s="223" t="s">
        <v>1211</v>
      </c>
      <c r="B257" s="179" t="s">
        <v>1212</v>
      </c>
      <c r="C257" s="179" t="s">
        <v>1212</v>
      </c>
      <c r="D257" s="180">
        <f t="shared" si="8"/>
        <v>0.09</v>
      </c>
      <c r="E257" s="220">
        <v>43922</v>
      </c>
      <c r="F257" s="48"/>
      <c r="G257" s="68">
        <v>1.4999999999999999E-2</v>
      </c>
      <c r="H257" s="68">
        <v>0.01</v>
      </c>
      <c r="I257" s="68">
        <v>0</v>
      </c>
      <c r="J257" s="107">
        <v>6.5000000000000002E-2</v>
      </c>
      <c r="K257" s="168">
        <f t="shared" si="9"/>
        <v>0.09</v>
      </c>
    </row>
    <row r="258" spans="1:11" s="31" customFormat="1" ht="12.2" customHeight="1">
      <c r="A258" s="223" t="s">
        <v>186</v>
      </c>
      <c r="B258" s="179" t="s">
        <v>187</v>
      </c>
      <c r="C258" s="179" t="s">
        <v>187</v>
      </c>
      <c r="D258" s="180">
        <f t="shared" si="8"/>
        <v>9.5000000000000001E-2</v>
      </c>
      <c r="E258" s="220">
        <v>43922</v>
      </c>
      <c r="F258" s="47"/>
      <c r="G258" s="68">
        <v>1.2500000000000001E-2</v>
      </c>
      <c r="H258" s="69">
        <v>1.7500000000000002E-2</v>
      </c>
      <c r="I258" s="68">
        <v>0</v>
      </c>
      <c r="J258" s="107">
        <v>6.5000000000000002E-2</v>
      </c>
      <c r="K258" s="168">
        <f t="shared" si="9"/>
        <v>9.5000000000000001E-2</v>
      </c>
    </row>
    <row r="259" spans="1:11" s="31" customFormat="1" ht="12.2" customHeight="1">
      <c r="A259" s="223" t="s">
        <v>323</v>
      </c>
      <c r="B259" s="181" t="s">
        <v>324</v>
      </c>
      <c r="C259" s="179" t="s">
        <v>324</v>
      </c>
      <c r="D259" s="180">
        <f t="shared" si="8"/>
        <v>9.5000000000000001E-2</v>
      </c>
      <c r="E259" s="220">
        <v>44378</v>
      </c>
      <c r="F259" s="47"/>
      <c r="G259" s="68">
        <v>0.01</v>
      </c>
      <c r="H259" s="69">
        <v>0.02</v>
      </c>
      <c r="I259" s="68">
        <v>0</v>
      </c>
      <c r="J259" s="107">
        <v>6.5000000000000002E-2</v>
      </c>
      <c r="K259" s="168">
        <f t="shared" si="9"/>
        <v>9.5000000000000001E-2</v>
      </c>
    </row>
    <row r="260" spans="1:11" s="31" customFormat="1" ht="12.2" customHeight="1">
      <c r="A260" s="223" t="s">
        <v>1528</v>
      </c>
      <c r="B260" s="181" t="s">
        <v>1550</v>
      </c>
      <c r="C260" s="179" t="s">
        <v>1529</v>
      </c>
      <c r="D260" s="180">
        <f t="shared" si="8"/>
        <v>7.4999999999999997E-2</v>
      </c>
      <c r="E260" s="220">
        <v>42736</v>
      </c>
      <c r="F260" s="48"/>
      <c r="G260" s="68">
        <v>0.01</v>
      </c>
      <c r="H260" s="68">
        <v>0</v>
      </c>
      <c r="I260" s="68">
        <v>0</v>
      </c>
      <c r="J260" s="107">
        <v>6.5000000000000002E-2</v>
      </c>
      <c r="K260" s="168">
        <f t="shared" si="9"/>
        <v>7.4999999999999997E-2</v>
      </c>
    </row>
    <row r="261" spans="1:11" s="31" customFormat="1" ht="12.2" customHeight="1">
      <c r="A261" s="223" t="s">
        <v>1530</v>
      </c>
      <c r="B261" s="181" t="s">
        <v>1550</v>
      </c>
      <c r="C261" s="179" t="s">
        <v>1531</v>
      </c>
      <c r="D261" s="180">
        <f t="shared" si="8"/>
        <v>7.4999999999999997E-2</v>
      </c>
      <c r="E261" s="220">
        <v>42736</v>
      </c>
      <c r="F261" s="47"/>
      <c r="G261" s="68">
        <v>0.01</v>
      </c>
      <c r="H261" s="68">
        <v>0</v>
      </c>
      <c r="I261" s="68">
        <v>0</v>
      </c>
      <c r="J261" s="107">
        <v>6.5000000000000002E-2</v>
      </c>
      <c r="K261" s="168">
        <f t="shared" si="9"/>
        <v>7.4999999999999997E-2</v>
      </c>
    </row>
    <row r="262" spans="1:11" s="31" customFormat="1" ht="12.2" customHeight="1">
      <c r="A262" s="223" t="s">
        <v>442</v>
      </c>
      <c r="B262" s="179" t="s">
        <v>443</v>
      </c>
      <c r="C262" s="179" t="s">
        <v>443</v>
      </c>
      <c r="D262" s="180">
        <f>SUM(K262)</f>
        <v>9.9750000000000005E-2</v>
      </c>
      <c r="E262" s="220">
        <v>42826</v>
      </c>
      <c r="F262" s="47"/>
      <c r="G262" s="68">
        <v>1.4749999999999999E-2</v>
      </c>
      <c r="H262" s="69">
        <v>0.02</v>
      </c>
      <c r="I262" s="68">
        <v>0</v>
      </c>
      <c r="J262" s="107">
        <v>6.5000000000000002E-2</v>
      </c>
      <c r="K262" s="168">
        <f t="shared" si="9"/>
        <v>9.9750000000000005E-2</v>
      </c>
    </row>
    <row r="263" spans="1:11" s="31" customFormat="1" ht="12.2" customHeight="1">
      <c r="A263" s="227" t="s">
        <v>2848</v>
      </c>
      <c r="B263" s="179" t="s">
        <v>2844</v>
      </c>
      <c r="C263" s="179" t="s">
        <v>2844</v>
      </c>
      <c r="D263" s="180">
        <v>0.11475</v>
      </c>
      <c r="E263" s="220">
        <v>44652</v>
      </c>
      <c r="F263" s="47"/>
      <c r="G263" s="68">
        <v>1.4749999999999999E-2</v>
      </c>
      <c r="H263" s="69">
        <v>0.02</v>
      </c>
      <c r="I263" s="68">
        <v>1.4999999999999999E-2</v>
      </c>
      <c r="J263" s="107">
        <v>6.5000000000000002E-2</v>
      </c>
      <c r="K263" s="168">
        <f t="shared" si="9"/>
        <v>0.11475</v>
      </c>
    </row>
    <row r="264" spans="1:11" s="31" customFormat="1" ht="12.2" customHeight="1">
      <c r="A264" s="223" t="s">
        <v>325</v>
      </c>
      <c r="B264" s="181" t="s">
        <v>336</v>
      </c>
      <c r="C264" s="179" t="s">
        <v>326</v>
      </c>
      <c r="D264" s="180">
        <f t="shared" si="8"/>
        <v>7.4999999999999997E-2</v>
      </c>
      <c r="E264" s="220">
        <v>44378</v>
      </c>
      <c r="F264" s="48"/>
      <c r="G264" s="68">
        <v>0.01</v>
      </c>
      <c r="H264" s="68">
        <v>0</v>
      </c>
      <c r="I264" s="68">
        <v>0</v>
      </c>
      <c r="J264" s="107">
        <v>6.5000000000000002E-2</v>
      </c>
      <c r="K264" s="168">
        <f t="shared" si="9"/>
        <v>7.4999999999999997E-2</v>
      </c>
    </row>
    <row r="265" spans="1:11" s="31" customFormat="1" ht="12.2" customHeight="1">
      <c r="A265" s="223" t="s">
        <v>242</v>
      </c>
      <c r="B265" s="179" t="s">
        <v>243</v>
      </c>
      <c r="C265" s="179" t="s">
        <v>243</v>
      </c>
      <c r="D265" s="180">
        <f t="shared" si="8"/>
        <v>7.8E-2</v>
      </c>
      <c r="E265" s="220">
        <v>44562</v>
      </c>
      <c r="F265" s="47"/>
      <c r="G265" s="68">
        <v>1.2999999999999999E-2</v>
      </c>
      <c r="H265" s="68">
        <v>0</v>
      </c>
      <c r="I265" s="68">
        <v>0</v>
      </c>
      <c r="J265" s="107">
        <v>6.5000000000000002E-2</v>
      </c>
      <c r="K265" s="168">
        <f t="shared" si="9"/>
        <v>7.8E-2</v>
      </c>
    </row>
    <row r="266" spans="1:11" s="31" customFormat="1" ht="12.2" customHeight="1">
      <c r="A266" s="223" t="s">
        <v>598</v>
      </c>
      <c r="B266" s="181" t="s">
        <v>599</v>
      </c>
      <c r="C266" s="179" t="s">
        <v>599</v>
      </c>
      <c r="D266" s="180">
        <f t="shared" si="8"/>
        <v>8.5000000000000006E-2</v>
      </c>
      <c r="E266" s="220">
        <v>43282</v>
      </c>
      <c r="F266" s="47"/>
      <c r="G266" s="68">
        <v>0.01</v>
      </c>
      <c r="H266" s="69">
        <v>0.01</v>
      </c>
      <c r="I266" s="68">
        <v>0</v>
      </c>
      <c r="J266" s="107">
        <v>6.5000000000000002E-2</v>
      </c>
      <c r="K266" s="168">
        <f t="shared" si="9"/>
        <v>8.5000000000000006E-2</v>
      </c>
    </row>
    <row r="267" spans="1:11" s="31" customFormat="1" ht="12.2" customHeight="1">
      <c r="A267" s="223" t="s">
        <v>665</v>
      </c>
      <c r="B267" s="179" t="s">
        <v>666</v>
      </c>
      <c r="C267" s="179" t="s">
        <v>666</v>
      </c>
      <c r="D267" s="180">
        <f t="shared" si="8"/>
        <v>8.5000000000000006E-2</v>
      </c>
      <c r="E267" s="220">
        <v>42186</v>
      </c>
      <c r="F267" s="48"/>
      <c r="G267" s="68">
        <v>1.4999999999999999E-2</v>
      </c>
      <c r="H267" s="69">
        <v>5.0000000000000001E-3</v>
      </c>
      <c r="I267" s="68">
        <v>0</v>
      </c>
      <c r="J267" s="107">
        <v>6.5000000000000002E-2</v>
      </c>
      <c r="K267" s="168">
        <f t="shared" si="9"/>
        <v>8.5000000000000006E-2</v>
      </c>
    </row>
    <row r="268" spans="1:11" s="31" customFormat="1" ht="12.2" customHeight="1">
      <c r="A268" s="223" t="s">
        <v>244</v>
      </c>
      <c r="B268" s="181" t="s">
        <v>253</v>
      </c>
      <c r="C268" s="179" t="s">
        <v>249</v>
      </c>
      <c r="D268" s="180">
        <f t="shared" si="8"/>
        <v>7.4999999999999997E-2</v>
      </c>
      <c r="E268" s="220">
        <v>44562</v>
      </c>
      <c r="F268" s="47"/>
      <c r="G268" s="68">
        <v>0.01</v>
      </c>
      <c r="H268" s="68">
        <v>0</v>
      </c>
      <c r="I268" s="68">
        <v>0</v>
      </c>
      <c r="J268" s="107">
        <v>6.5000000000000002E-2</v>
      </c>
      <c r="K268" s="168">
        <f t="shared" si="9"/>
        <v>7.4999999999999997E-2</v>
      </c>
    </row>
    <row r="269" spans="1:11" s="31" customFormat="1" ht="12.2" customHeight="1">
      <c r="A269" s="223" t="s">
        <v>252</v>
      </c>
      <c r="B269" s="179" t="s">
        <v>253</v>
      </c>
      <c r="C269" s="179" t="s">
        <v>253</v>
      </c>
      <c r="D269" s="180">
        <f t="shared" si="8"/>
        <v>7.4999999999999997E-2</v>
      </c>
      <c r="E269" s="220">
        <v>44562</v>
      </c>
      <c r="F269" s="47"/>
      <c r="G269" s="68">
        <v>0.01</v>
      </c>
      <c r="H269" s="68">
        <v>0</v>
      </c>
      <c r="I269" s="68">
        <v>0</v>
      </c>
      <c r="J269" s="107">
        <v>6.5000000000000002E-2</v>
      </c>
      <c r="K269" s="168">
        <f t="shared" si="9"/>
        <v>7.4999999999999997E-2</v>
      </c>
    </row>
    <row r="270" spans="1:11" s="31" customFormat="1" ht="12.2" customHeight="1">
      <c r="A270" s="223" t="s">
        <v>427</v>
      </c>
      <c r="B270" s="181" t="s">
        <v>437</v>
      </c>
      <c r="C270" s="179" t="s">
        <v>428</v>
      </c>
      <c r="D270" s="180">
        <f t="shared" si="8"/>
        <v>7.4999999999999997E-2</v>
      </c>
      <c r="E270" s="220">
        <v>42186</v>
      </c>
      <c r="F270" s="48"/>
      <c r="G270" s="68">
        <v>0.01</v>
      </c>
      <c r="H270" s="68">
        <v>0</v>
      </c>
      <c r="I270" s="68">
        <v>0</v>
      </c>
      <c r="J270" s="107">
        <v>6.5000000000000002E-2</v>
      </c>
      <c r="K270" s="168">
        <f t="shared" si="9"/>
        <v>7.4999999999999997E-2</v>
      </c>
    </row>
    <row r="271" spans="1:11" s="31" customFormat="1" ht="12.2" customHeight="1">
      <c r="A271" s="223" t="s">
        <v>1516</v>
      </c>
      <c r="B271" s="179" t="s">
        <v>1517</v>
      </c>
      <c r="C271" s="179" t="s">
        <v>1517</v>
      </c>
      <c r="D271" s="180">
        <f t="shared" si="8"/>
        <v>9.4E-2</v>
      </c>
      <c r="E271" s="220">
        <v>42278</v>
      </c>
      <c r="F271" s="47"/>
      <c r="G271" s="68">
        <v>1.4E-2</v>
      </c>
      <c r="H271" s="69">
        <v>1.4999999999999999E-2</v>
      </c>
      <c r="I271" s="68">
        <v>0</v>
      </c>
      <c r="J271" s="107">
        <v>6.5000000000000002E-2</v>
      </c>
      <c r="K271" s="168">
        <f t="shared" si="9"/>
        <v>9.4E-2</v>
      </c>
    </row>
    <row r="272" spans="1:11" s="31" customFormat="1" ht="12.2" customHeight="1">
      <c r="A272" s="227" t="s">
        <v>2489</v>
      </c>
      <c r="B272" s="179" t="s">
        <v>2490</v>
      </c>
      <c r="C272" s="179" t="s">
        <v>2490</v>
      </c>
      <c r="D272" s="180">
        <f t="shared" si="8"/>
        <v>0.10400000000000001</v>
      </c>
      <c r="E272" s="220">
        <v>44105</v>
      </c>
      <c r="F272" s="47"/>
      <c r="G272" s="68">
        <v>1.4E-2</v>
      </c>
      <c r="H272" s="69">
        <v>1.4999999999999999E-2</v>
      </c>
      <c r="I272" s="68">
        <v>0.01</v>
      </c>
      <c r="J272" s="107">
        <v>6.5000000000000002E-2</v>
      </c>
      <c r="K272" s="168">
        <f t="shared" si="9"/>
        <v>0.10400000000000001</v>
      </c>
    </row>
    <row r="273" spans="1:11" s="31" customFormat="1" ht="12.2" customHeight="1">
      <c r="A273" s="227" t="s">
        <v>1384</v>
      </c>
      <c r="B273" s="179" t="s">
        <v>1383</v>
      </c>
      <c r="C273" s="179" t="s">
        <v>1383</v>
      </c>
      <c r="D273" s="180">
        <f t="shared" si="8"/>
        <v>0.10400000000000001</v>
      </c>
      <c r="E273" s="220">
        <v>42278</v>
      </c>
      <c r="F273" s="47"/>
      <c r="G273" s="68">
        <v>1.4E-2</v>
      </c>
      <c r="H273" s="69">
        <v>1.4999999999999999E-2</v>
      </c>
      <c r="I273" s="68">
        <v>0.01</v>
      </c>
      <c r="J273" s="107">
        <v>6.5000000000000002E-2</v>
      </c>
      <c r="K273" s="168">
        <f t="shared" si="9"/>
        <v>0.10400000000000001</v>
      </c>
    </row>
    <row r="274" spans="1:11" s="31" customFormat="1" ht="12.2" customHeight="1">
      <c r="A274" s="227" t="s">
        <v>1910</v>
      </c>
      <c r="B274" s="179" t="s">
        <v>1904</v>
      </c>
      <c r="C274" s="179" t="s">
        <v>1904</v>
      </c>
      <c r="D274" s="180">
        <f t="shared" si="8"/>
        <v>9.9000000000000005E-2</v>
      </c>
      <c r="E274" s="220">
        <v>43191</v>
      </c>
      <c r="F274" s="47"/>
      <c r="G274" s="68">
        <v>1.4E-2</v>
      </c>
      <c r="H274" s="69">
        <v>1.4999999999999999E-2</v>
      </c>
      <c r="I274" s="68">
        <v>5.0000000000000001E-3</v>
      </c>
      <c r="J274" s="107">
        <v>6.5000000000000002E-2</v>
      </c>
      <c r="K274" s="168">
        <f>SUM(G274:J274)</f>
        <v>9.9000000000000005E-2</v>
      </c>
    </row>
    <row r="275" spans="1:11" s="31" customFormat="1" ht="12.2" customHeight="1">
      <c r="A275" s="223" t="s">
        <v>658</v>
      </c>
      <c r="B275" s="181" t="s">
        <v>664</v>
      </c>
      <c r="C275" s="179" t="s">
        <v>659</v>
      </c>
      <c r="D275" s="180">
        <f t="shared" si="8"/>
        <v>7.4999999999999997E-2</v>
      </c>
      <c r="E275" s="220">
        <v>42186</v>
      </c>
      <c r="F275" s="47"/>
      <c r="G275" s="68">
        <v>0.01</v>
      </c>
      <c r="H275" s="69">
        <v>0</v>
      </c>
      <c r="I275" s="68">
        <v>0</v>
      </c>
      <c r="J275" s="107">
        <v>6.5000000000000002E-2</v>
      </c>
      <c r="K275" s="168">
        <f t="shared" si="9"/>
        <v>7.4999999999999997E-2</v>
      </c>
    </row>
    <row r="276" spans="1:11" s="31" customFormat="1" ht="12.2" customHeight="1">
      <c r="A276" s="223" t="s">
        <v>625</v>
      </c>
      <c r="B276" s="179" t="s">
        <v>626</v>
      </c>
      <c r="C276" s="179" t="s">
        <v>626</v>
      </c>
      <c r="D276" s="180">
        <f t="shared" si="8"/>
        <v>0.08</v>
      </c>
      <c r="E276" s="220">
        <v>43922</v>
      </c>
      <c r="F276" s="48"/>
      <c r="G276" s="68">
        <v>5.0000000000000001E-3</v>
      </c>
      <c r="H276" s="69">
        <v>0.01</v>
      </c>
      <c r="I276" s="68">
        <v>0</v>
      </c>
      <c r="J276" s="107">
        <v>6.5000000000000002E-2</v>
      </c>
      <c r="K276" s="168">
        <f t="shared" si="9"/>
        <v>0.08</v>
      </c>
    </row>
    <row r="277" spans="1:11" s="31" customFormat="1" ht="12.2" customHeight="1">
      <c r="A277" s="223" t="s">
        <v>270</v>
      </c>
      <c r="B277" s="179" t="s">
        <v>271</v>
      </c>
      <c r="C277" s="179" t="s">
        <v>271</v>
      </c>
      <c r="D277" s="180">
        <f t="shared" si="8"/>
        <v>0.08</v>
      </c>
      <c r="E277" s="220">
        <v>42186</v>
      </c>
      <c r="F277" s="47"/>
      <c r="G277" s="68">
        <v>1.4999999999999999E-2</v>
      </c>
      <c r="H277" s="69">
        <v>0</v>
      </c>
      <c r="I277" s="68">
        <v>0</v>
      </c>
      <c r="J277" s="107">
        <v>6.5000000000000002E-2</v>
      </c>
      <c r="K277" s="168">
        <f t="shared" si="9"/>
        <v>0.08</v>
      </c>
    </row>
    <row r="278" spans="1:11" s="31" customFormat="1" ht="12.2" customHeight="1">
      <c r="A278" s="223" t="s">
        <v>965</v>
      </c>
      <c r="B278" s="181" t="s">
        <v>978</v>
      </c>
      <c r="C278" s="179" t="s">
        <v>966</v>
      </c>
      <c r="D278" s="180">
        <f t="shared" si="8"/>
        <v>7.4999999999999997E-2</v>
      </c>
      <c r="E278" s="220">
        <v>42186</v>
      </c>
      <c r="F278" s="47"/>
      <c r="G278" s="68">
        <v>0.01</v>
      </c>
      <c r="H278" s="69">
        <v>0</v>
      </c>
      <c r="I278" s="68">
        <v>0</v>
      </c>
      <c r="J278" s="107">
        <v>6.5000000000000002E-2</v>
      </c>
      <c r="K278" s="168">
        <f t="shared" si="9"/>
        <v>7.4999999999999997E-2</v>
      </c>
    </row>
    <row r="279" spans="1:11" s="31" customFormat="1" ht="12.2" customHeight="1">
      <c r="A279" s="223" t="s">
        <v>1265</v>
      </c>
      <c r="B279" s="179" t="s">
        <v>1266</v>
      </c>
      <c r="C279" s="179" t="s">
        <v>1266</v>
      </c>
      <c r="D279" s="180">
        <f t="shared" si="8"/>
        <v>0.09</v>
      </c>
      <c r="E279" s="220">
        <v>42186</v>
      </c>
      <c r="F279" s="48"/>
      <c r="G279" s="68">
        <v>0</v>
      </c>
      <c r="H279" s="69">
        <v>2.5000000000000001E-2</v>
      </c>
      <c r="I279" s="68">
        <v>0</v>
      </c>
      <c r="J279" s="107">
        <v>6.5000000000000002E-2</v>
      </c>
      <c r="K279" s="168">
        <f t="shared" si="9"/>
        <v>0.09</v>
      </c>
    </row>
    <row r="280" spans="1:11" s="31" customFormat="1" ht="12.2" customHeight="1">
      <c r="A280" s="223" t="s">
        <v>121</v>
      </c>
      <c r="B280" s="179" t="s">
        <v>122</v>
      </c>
      <c r="C280" s="179" t="s">
        <v>122</v>
      </c>
      <c r="D280" s="180">
        <f t="shared" si="8"/>
        <v>8.7499999999999994E-2</v>
      </c>
      <c r="E280" s="220">
        <v>42186</v>
      </c>
      <c r="F280" s="47"/>
      <c r="G280" s="68">
        <v>0.01</v>
      </c>
      <c r="H280" s="69">
        <v>1.2500000000000001E-2</v>
      </c>
      <c r="I280" s="68">
        <v>0</v>
      </c>
      <c r="J280" s="107">
        <v>6.5000000000000002E-2</v>
      </c>
      <c r="K280" s="168">
        <f t="shared" si="9"/>
        <v>8.7499999999999994E-2</v>
      </c>
    </row>
    <row r="281" spans="1:11" s="31" customFormat="1" ht="12.2" customHeight="1">
      <c r="A281" s="227" t="s">
        <v>2775</v>
      </c>
      <c r="B281" s="179" t="s">
        <v>2776</v>
      </c>
      <c r="C281" s="179" t="s">
        <v>2776</v>
      </c>
      <c r="D281" s="180">
        <f t="shared" si="8"/>
        <v>0.1</v>
      </c>
      <c r="E281" s="220">
        <v>44470</v>
      </c>
      <c r="F281" s="47"/>
      <c r="G281" s="68">
        <v>0.01</v>
      </c>
      <c r="H281" s="69">
        <v>1.2500000000000001E-2</v>
      </c>
      <c r="I281" s="68">
        <v>1.2500000000000001E-2</v>
      </c>
      <c r="J281" s="107">
        <v>6.5000000000000002E-2</v>
      </c>
      <c r="K281" s="168">
        <f t="shared" si="9"/>
        <v>0.1</v>
      </c>
    </row>
    <row r="282" spans="1:11" s="31" customFormat="1" ht="12.2" customHeight="1">
      <c r="A282" s="223" t="s">
        <v>1518</v>
      </c>
      <c r="B282" s="181" t="s">
        <v>1527</v>
      </c>
      <c r="C282" s="179" t="s">
        <v>1519</v>
      </c>
      <c r="D282" s="180">
        <f t="shared" si="8"/>
        <v>7.9000000000000001E-2</v>
      </c>
      <c r="E282" s="220">
        <v>42278</v>
      </c>
      <c r="F282" s="48"/>
      <c r="G282" s="68">
        <v>1.4E-2</v>
      </c>
      <c r="H282" s="69">
        <v>0</v>
      </c>
      <c r="I282" s="68">
        <v>0</v>
      </c>
      <c r="J282" s="107">
        <v>6.5000000000000002E-2</v>
      </c>
      <c r="K282" s="168">
        <f t="shared" si="9"/>
        <v>7.9000000000000001E-2</v>
      </c>
    </row>
    <row r="283" spans="1:11" s="31" customFormat="1" ht="12.2" customHeight="1">
      <c r="A283" s="223" t="s">
        <v>1500</v>
      </c>
      <c r="B283" s="181" t="s">
        <v>1513</v>
      </c>
      <c r="C283" s="179" t="s">
        <v>1501</v>
      </c>
      <c r="D283" s="180">
        <f t="shared" si="8"/>
        <v>7.4999999999999997E-2</v>
      </c>
      <c r="E283" s="220">
        <v>42186</v>
      </c>
      <c r="F283" s="47"/>
      <c r="G283" s="68">
        <v>0.01</v>
      </c>
      <c r="H283" s="69">
        <v>0</v>
      </c>
      <c r="I283" s="68">
        <v>0</v>
      </c>
      <c r="J283" s="107">
        <v>6.5000000000000002E-2</v>
      </c>
      <c r="K283" s="168">
        <f t="shared" si="9"/>
        <v>7.4999999999999997E-2</v>
      </c>
    </row>
    <row r="284" spans="1:11" s="31" customFormat="1" ht="12.2" customHeight="1">
      <c r="A284" s="223" t="s">
        <v>22</v>
      </c>
      <c r="B284" s="179" t="s">
        <v>23</v>
      </c>
      <c r="C284" s="179" t="s">
        <v>23</v>
      </c>
      <c r="D284" s="180">
        <f t="shared" si="8"/>
        <v>0.09</v>
      </c>
      <c r="E284" s="220">
        <v>44378</v>
      </c>
      <c r="F284" s="47"/>
      <c r="G284" s="68">
        <v>1.4999999999999999E-2</v>
      </c>
      <c r="H284" s="69">
        <v>0.01</v>
      </c>
      <c r="I284" s="68">
        <v>0</v>
      </c>
      <c r="J284" s="107">
        <v>6.5000000000000002E-2</v>
      </c>
      <c r="K284" s="168">
        <f t="shared" si="9"/>
        <v>0.09</v>
      </c>
    </row>
    <row r="285" spans="1:11" s="31" customFormat="1" ht="12.2" customHeight="1">
      <c r="A285" s="223" t="s">
        <v>759</v>
      </c>
      <c r="B285" s="181" t="s">
        <v>767</v>
      </c>
      <c r="C285" s="179" t="s">
        <v>760</v>
      </c>
      <c r="D285" s="180">
        <f t="shared" si="8"/>
        <v>8.2500000000000004E-2</v>
      </c>
      <c r="E285" s="220">
        <v>43282</v>
      </c>
      <c r="F285" s="48"/>
      <c r="G285" s="68">
        <v>1.7500000000000002E-2</v>
      </c>
      <c r="H285" s="69">
        <v>0</v>
      </c>
      <c r="I285" s="68">
        <v>0</v>
      </c>
      <c r="J285" s="107">
        <v>6.5000000000000002E-2</v>
      </c>
      <c r="K285" s="168">
        <f t="shared" si="9"/>
        <v>8.2500000000000004E-2</v>
      </c>
    </row>
    <row r="286" spans="1:11" s="31" customFormat="1" ht="12.2" customHeight="1">
      <c r="A286" s="223" t="s">
        <v>642</v>
      </c>
      <c r="B286" s="181" t="s">
        <v>656</v>
      </c>
      <c r="C286" s="179" t="s">
        <v>643</v>
      </c>
      <c r="D286" s="180">
        <f t="shared" si="8"/>
        <v>0.08</v>
      </c>
      <c r="E286" s="220">
        <v>42186</v>
      </c>
      <c r="F286" s="47"/>
      <c r="G286" s="68">
        <v>1.4999999999999999E-2</v>
      </c>
      <c r="H286" s="69">
        <v>0</v>
      </c>
      <c r="I286" s="68">
        <v>0</v>
      </c>
      <c r="J286" s="107">
        <v>6.5000000000000002E-2</v>
      </c>
      <c r="K286" s="168">
        <f t="shared" si="9"/>
        <v>0.08</v>
      </c>
    </row>
    <row r="287" spans="1:11" s="31" customFormat="1" ht="12.2" customHeight="1">
      <c r="A287" s="223" t="s">
        <v>238</v>
      </c>
      <c r="B287" s="179" t="s">
        <v>239</v>
      </c>
      <c r="C287" s="179" t="s">
        <v>239</v>
      </c>
      <c r="D287" s="180">
        <f t="shared" si="8"/>
        <v>8.9499999999999996E-2</v>
      </c>
      <c r="E287" s="220">
        <v>44652</v>
      </c>
      <c r="F287" s="47"/>
      <c r="G287" s="68">
        <v>1.2999999999999999E-2</v>
      </c>
      <c r="H287" s="69">
        <v>1.15E-2</v>
      </c>
      <c r="I287" s="68">
        <v>0</v>
      </c>
      <c r="J287" s="107">
        <v>6.5000000000000002E-2</v>
      </c>
      <c r="K287" s="168">
        <f t="shared" si="9"/>
        <v>8.9499999999999996E-2</v>
      </c>
    </row>
    <row r="288" spans="1:11" s="31" customFormat="1" ht="12.2" customHeight="1">
      <c r="A288" s="227" t="s">
        <v>2113</v>
      </c>
      <c r="B288" s="179" t="s">
        <v>2114</v>
      </c>
      <c r="C288" s="179" t="s">
        <v>2114</v>
      </c>
      <c r="D288" s="180">
        <f>SUM(K288)</f>
        <v>9.9500000000000005E-2</v>
      </c>
      <c r="E288" s="220">
        <v>44652</v>
      </c>
      <c r="F288" s="47"/>
      <c r="G288" s="68">
        <v>1.2999999999999999E-2</v>
      </c>
      <c r="H288" s="69">
        <v>1.15E-2</v>
      </c>
      <c r="I288" s="68">
        <v>0.01</v>
      </c>
      <c r="J288" s="107">
        <v>6.5000000000000002E-2</v>
      </c>
      <c r="K288" s="168">
        <f>SUM(G288:J288)</f>
        <v>9.9500000000000005E-2</v>
      </c>
    </row>
    <row r="289" spans="1:11" s="31" customFormat="1" ht="10.5" customHeight="1">
      <c r="A289" s="227" t="s">
        <v>2882</v>
      </c>
      <c r="B289" s="179" t="s">
        <v>2856</v>
      </c>
      <c r="C289" s="179" t="s">
        <v>2856</v>
      </c>
      <c r="D289" s="180">
        <v>9.9500000000000005E-2</v>
      </c>
      <c r="E289" s="220">
        <v>44743</v>
      </c>
      <c r="F289" s="47"/>
      <c r="G289" s="68">
        <v>1.2999999999999999E-2</v>
      </c>
      <c r="H289" s="69">
        <v>1.15E-2</v>
      </c>
      <c r="I289" s="68">
        <v>0.01</v>
      </c>
      <c r="J289" s="107">
        <v>6.5000000000000002E-2</v>
      </c>
      <c r="K289" s="168">
        <f t="shared" ref="K289" si="10">SUM(G289:J289)</f>
        <v>9.9500000000000005E-2</v>
      </c>
    </row>
    <row r="290" spans="1:11" s="31" customFormat="1" ht="12.2" customHeight="1">
      <c r="A290" s="227" t="s">
        <v>2769</v>
      </c>
      <c r="B290" s="179" t="s">
        <v>2529</v>
      </c>
      <c r="C290" s="179" t="s">
        <v>2529</v>
      </c>
      <c r="D290" s="180">
        <f>SUM(K290)</f>
        <v>9.9500000000000005E-2</v>
      </c>
      <c r="E290" s="220">
        <v>44652</v>
      </c>
      <c r="F290" s="47"/>
      <c r="G290" s="68">
        <v>1.2999999999999999E-2</v>
      </c>
      <c r="H290" s="69">
        <v>1.15E-2</v>
      </c>
      <c r="I290" s="68">
        <v>0.01</v>
      </c>
      <c r="J290" s="107">
        <v>6.5000000000000002E-2</v>
      </c>
      <c r="K290" s="168">
        <f>SUM(G290:J290)</f>
        <v>9.9500000000000005E-2</v>
      </c>
    </row>
    <row r="291" spans="1:11" s="31" customFormat="1" ht="12.2" customHeight="1">
      <c r="A291" s="227" t="s">
        <v>2137</v>
      </c>
      <c r="B291" s="179" t="s">
        <v>2138</v>
      </c>
      <c r="C291" s="179" t="s">
        <v>2138</v>
      </c>
      <c r="D291" s="180">
        <f>SUM(K291)</f>
        <v>8.9499999999999996E-2</v>
      </c>
      <c r="E291" s="220">
        <v>44652</v>
      </c>
      <c r="F291" s="47"/>
      <c r="G291" s="68">
        <v>1.2999999999999999E-2</v>
      </c>
      <c r="H291" s="69">
        <v>1.15E-2</v>
      </c>
      <c r="I291" s="68">
        <v>0</v>
      </c>
      <c r="J291" s="107">
        <v>6.5000000000000002E-2</v>
      </c>
      <c r="K291" s="168">
        <f>SUM(G291:J291)</f>
        <v>8.9499999999999996E-2</v>
      </c>
    </row>
    <row r="292" spans="1:11" s="31" customFormat="1" ht="12.2" customHeight="1">
      <c r="A292" s="227" t="s">
        <v>2139</v>
      </c>
      <c r="B292" s="179" t="s">
        <v>2140</v>
      </c>
      <c r="C292" s="179" t="s">
        <v>2140</v>
      </c>
      <c r="D292" s="180">
        <f>SUM(K292)</f>
        <v>9.9500000000000005E-2</v>
      </c>
      <c r="E292" s="220">
        <v>44652</v>
      </c>
      <c r="F292" s="47"/>
      <c r="G292" s="68">
        <v>1.2999999999999999E-2</v>
      </c>
      <c r="H292" s="69">
        <v>1.15E-2</v>
      </c>
      <c r="I292" s="68">
        <v>0.01</v>
      </c>
      <c r="J292" s="107">
        <v>6.5000000000000002E-2</v>
      </c>
      <c r="K292" s="168">
        <f>SUM(G292:J292)</f>
        <v>9.9500000000000005E-2</v>
      </c>
    </row>
    <row r="293" spans="1:11" s="31" customFormat="1" ht="12.2" customHeight="1">
      <c r="A293" s="227" t="s">
        <v>1692</v>
      </c>
      <c r="B293" s="179" t="s">
        <v>1693</v>
      </c>
      <c r="C293" s="179" t="s">
        <v>1693</v>
      </c>
      <c r="D293" s="180">
        <f t="shared" si="8"/>
        <v>9.9500000000000005E-2</v>
      </c>
      <c r="E293" s="220">
        <v>44652</v>
      </c>
      <c r="F293" s="47"/>
      <c r="G293" s="68">
        <v>1.2999999999999999E-2</v>
      </c>
      <c r="H293" s="69">
        <v>1.15E-2</v>
      </c>
      <c r="I293" s="68">
        <v>0.01</v>
      </c>
      <c r="J293" s="107">
        <v>6.5000000000000002E-2</v>
      </c>
      <c r="K293" s="168">
        <f t="shared" si="9"/>
        <v>9.9500000000000005E-2</v>
      </c>
    </row>
    <row r="294" spans="1:11" s="31" customFormat="1" ht="12.2" customHeight="1">
      <c r="A294" s="223" t="s">
        <v>1074</v>
      </c>
      <c r="B294" s="179" t="s">
        <v>1075</v>
      </c>
      <c r="C294" s="179" t="s">
        <v>1075</v>
      </c>
      <c r="D294" s="180">
        <f t="shared" si="8"/>
        <v>8.5000000000000006E-2</v>
      </c>
      <c r="E294" s="220">
        <v>44652</v>
      </c>
      <c r="F294" s="48"/>
      <c r="G294" s="68">
        <v>0.01</v>
      </c>
      <c r="H294" s="69">
        <v>0.01</v>
      </c>
      <c r="I294" s="68">
        <v>0</v>
      </c>
      <c r="J294" s="107">
        <v>6.5000000000000002E-2</v>
      </c>
      <c r="K294" s="168">
        <f t="shared" si="9"/>
        <v>8.5000000000000006E-2</v>
      </c>
    </row>
    <row r="295" spans="1:11" s="31" customFormat="1" ht="12.2" customHeight="1">
      <c r="A295" s="223" t="s">
        <v>444</v>
      </c>
      <c r="B295" s="179" t="s">
        <v>445</v>
      </c>
      <c r="C295" s="179" t="s">
        <v>445</v>
      </c>
      <c r="D295" s="180">
        <f t="shared" si="8"/>
        <v>9.4750000000000001E-2</v>
      </c>
      <c r="E295" s="220">
        <v>42826</v>
      </c>
      <c r="F295" s="47"/>
      <c r="G295" s="68">
        <v>1.4749999999999999E-2</v>
      </c>
      <c r="H295" s="69">
        <v>1.4999999999999999E-2</v>
      </c>
      <c r="I295" s="68">
        <v>0</v>
      </c>
      <c r="J295" s="107">
        <v>6.5000000000000002E-2</v>
      </c>
      <c r="K295" s="168">
        <f t="shared" si="9"/>
        <v>9.4750000000000001E-2</v>
      </c>
    </row>
    <row r="296" spans="1:11" s="31" customFormat="1" ht="12.2" customHeight="1">
      <c r="A296" s="227" t="s">
        <v>2450</v>
      </c>
      <c r="B296" s="179" t="s">
        <v>2451</v>
      </c>
      <c r="C296" s="179" t="s">
        <v>2451</v>
      </c>
      <c r="D296" s="180">
        <f>SUM(K296)</f>
        <v>0.10475000000000001</v>
      </c>
      <c r="E296" s="220">
        <v>44013</v>
      </c>
      <c r="F296" s="47"/>
      <c r="G296" s="68">
        <v>1.4749999999999999E-2</v>
      </c>
      <c r="H296" s="69">
        <v>1.4999999999999999E-2</v>
      </c>
      <c r="I296" s="68">
        <v>0.01</v>
      </c>
      <c r="J296" s="107">
        <v>6.5000000000000002E-2</v>
      </c>
      <c r="K296" s="168">
        <f>SUM(G296:J296)</f>
        <v>0.10475000000000001</v>
      </c>
    </row>
    <row r="297" spans="1:11" s="241" customFormat="1" ht="12.2" customHeight="1">
      <c r="A297" s="227" t="s">
        <v>2861</v>
      </c>
      <c r="B297" s="179" t="s">
        <v>2862</v>
      </c>
      <c r="C297" s="179" t="s">
        <v>2862</v>
      </c>
      <c r="D297" s="180">
        <v>0.10475</v>
      </c>
      <c r="E297" s="220">
        <v>44743</v>
      </c>
      <c r="F297" s="240"/>
      <c r="G297" s="243">
        <v>1.4749999999999999E-2</v>
      </c>
      <c r="H297" s="244">
        <v>1.4999999999999999E-2</v>
      </c>
      <c r="I297" s="243">
        <v>0.01</v>
      </c>
      <c r="J297" s="245">
        <v>6.5000000000000002E-2</v>
      </c>
      <c r="K297" s="168">
        <f>SUM(G297:J297)</f>
        <v>0.10475000000000001</v>
      </c>
    </row>
    <row r="298" spans="1:11" s="31" customFormat="1" ht="12.2" customHeight="1">
      <c r="A298" s="223" t="s">
        <v>840</v>
      </c>
      <c r="B298" s="181" t="s">
        <v>847</v>
      </c>
      <c r="C298" s="179" t="s">
        <v>841</v>
      </c>
      <c r="D298" s="180">
        <f t="shared" si="8"/>
        <v>8.5000000000000006E-2</v>
      </c>
      <c r="E298" s="220">
        <v>42186</v>
      </c>
      <c r="F298" s="47"/>
      <c r="G298" s="68">
        <v>0.02</v>
      </c>
      <c r="H298" s="69">
        <v>0</v>
      </c>
      <c r="I298" s="68">
        <v>0</v>
      </c>
      <c r="J298" s="107">
        <v>6.5000000000000002E-2</v>
      </c>
      <c r="K298" s="168">
        <f t="shared" si="9"/>
        <v>8.5000000000000006E-2</v>
      </c>
    </row>
    <row r="299" spans="1:11" s="31" customFormat="1" ht="12.2" customHeight="1">
      <c r="A299" s="223" t="s">
        <v>1454</v>
      </c>
      <c r="B299" s="179" t="s">
        <v>1455</v>
      </c>
      <c r="C299" s="179" t="s">
        <v>1455</v>
      </c>
      <c r="D299" s="180">
        <f t="shared" si="8"/>
        <v>8.5000000000000006E-2</v>
      </c>
      <c r="E299" s="220">
        <v>42186</v>
      </c>
      <c r="F299" s="48"/>
      <c r="G299" s="68">
        <v>1.4999999999999999E-2</v>
      </c>
      <c r="H299" s="69">
        <v>5.0000000000000001E-3</v>
      </c>
      <c r="I299" s="68">
        <v>0</v>
      </c>
      <c r="J299" s="107">
        <v>6.5000000000000002E-2</v>
      </c>
      <c r="K299" s="168">
        <f t="shared" si="9"/>
        <v>8.5000000000000006E-2</v>
      </c>
    </row>
    <row r="300" spans="1:11" s="31" customFormat="1" ht="12.2" customHeight="1">
      <c r="A300" s="223" t="s">
        <v>1438</v>
      </c>
      <c r="B300" s="179" t="s">
        <v>1439</v>
      </c>
      <c r="C300" s="179" t="s">
        <v>1439</v>
      </c>
      <c r="D300" s="180">
        <f t="shared" si="8"/>
        <v>8.7499999999999994E-2</v>
      </c>
      <c r="E300" s="220">
        <v>42186</v>
      </c>
      <c r="F300" s="47"/>
      <c r="G300" s="68">
        <v>1.2500000000000001E-2</v>
      </c>
      <c r="H300" s="69">
        <v>0.01</v>
      </c>
      <c r="I300" s="68">
        <v>0</v>
      </c>
      <c r="J300" s="107">
        <v>6.5000000000000002E-2</v>
      </c>
      <c r="K300" s="168">
        <f t="shared" si="9"/>
        <v>8.7499999999999994E-2</v>
      </c>
    </row>
    <row r="301" spans="1:11" s="31" customFormat="1" ht="12.2" customHeight="1">
      <c r="A301" s="223" t="s">
        <v>1130</v>
      </c>
      <c r="B301" s="181" t="s">
        <v>1139</v>
      </c>
      <c r="C301" s="179" t="s">
        <v>1131</v>
      </c>
      <c r="D301" s="180">
        <f t="shared" si="8"/>
        <v>8.5000000000000006E-2</v>
      </c>
      <c r="E301" s="220">
        <v>42186</v>
      </c>
      <c r="F301" s="47"/>
      <c r="G301" s="68">
        <v>0.02</v>
      </c>
      <c r="H301" s="69">
        <v>0</v>
      </c>
      <c r="I301" s="68">
        <v>0</v>
      </c>
      <c r="J301" s="107">
        <v>6.5000000000000002E-2</v>
      </c>
      <c r="K301" s="168">
        <f t="shared" si="9"/>
        <v>8.5000000000000006E-2</v>
      </c>
    </row>
    <row r="302" spans="1:11" s="31" customFormat="1" ht="12.2" customHeight="1">
      <c r="A302" s="223" t="s">
        <v>278</v>
      </c>
      <c r="B302" s="179" t="s">
        <v>279</v>
      </c>
      <c r="C302" s="179" t="s">
        <v>279</v>
      </c>
      <c r="D302" s="180">
        <f t="shared" si="8"/>
        <v>7.7499999999999999E-2</v>
      </c>
      <c r="E302" s="220">
        <v>42186</v>
      </c>
      <c r="F302" s="48"/>
      <c r="G302" s="68">
        <v>1.2500000000000001E-2</v>
      </c>
      <c r="H302" s="69">
        <v>0</v>
      </c>
      <c r="I302" s="68">
        <v>0</v>
      </c>
      <c r="J302" s="107">
        <v>6.5000000000000002E-2</v>
      </c>
      <c r="K302" s="168">
        <f t="shared" si="9"/>
        <v>7.7499999999999999E-2</v>
      </c>
    </row>
    <row r="303" spans="1:11" s="31" customFormat="1" ht="12.2" customHeight="1">
      <c r="A303" s="227" t="s">
        <v>1717</v>
      </c>
      <c r="B303" s="179" t="s">
        <v>1718</v>
      </c>
      <c r="C303" s="179" t="s">
        <v>1718</v>
      </c>
      <c r="D303" s="180">
        <f t="shared" si="8"/>
        <v>9.7500000000000003E-2</v>
      </c>
      <c r="E303" s="220">
        <v>42186</v>
      </c>
      <c r="F303" s="48"/>
      <c r="G303" s="68">
        <v>1.2500000000000001E-2</v>
      </c>
      <c r="H303" s="69">
        <v>0</v>
      </c>
      <c r="I303" s="68">
        <v>0.02</v>
      </c>
      <c r="J303" s="107">
        <v>6.5000000000000002E-2</v>
      </c>
      <c r="K303" s="168">
        <f t="shared" si="9"/>
        <v>9.7500000000000003E-2</v>
      </c>
    </row>
    <row r="304" spans="1:11" s="31" customFormat="1" ht="12.2" customHeight="1">
      <c r="A304" s="223" t="s">
        <v>1192</v>
      </c>
      <c r="B304" s="181" t="s">
        <v>1200</v>
      </c>
      <c r="C304" s="179" t="s">
        <v>1193</v>
      </c>
      <c r="D304" s="180">
        <f t="shared" si="8"/>
        <v>8.2500000000000004E-2</v>
      </c>
      <c r="E304" s="220">
        <v>43831</v>
      </c>
      <c r="F304" s="47"/>
      <c r="G304" s="68">
        <v>1.7500000000000002E-2</v>
      </c>
      <c r="H304" s="69">
        <v>0</v>
      </c>
      <c r="I304" s="68">
        <v>0</v>
      </c>
      <c r="J304" s="107">
        <v>6.5000000000000002E-2</v>
      </c>
      <c r="K304" s="168">
        <f t="shared" si="9"/>
        <v>8.2500000000000004E-2</v>
      </c>
    </row>
    <row r="305" spans="1:11" s="31" customFormat="1" ht="12.2" customHeight="1">
      <c r="A305" s="223" t="s">
        <v>967</v>
      </c>
      <c r="B305" s="181" t="s">
        <v>968</v>
      </c>
      <c r="C305" s="179" t="s">
        <v>968</v>
      </c>
      <c r="D305" s="180">
        <f t="shared" si="8"/>
        <v>9.5000000000000001E-2</v>
      </c>
      <c r="E305" s="220">
        <v>42186</v>
      </c>
      <c r="F305" s="47"/>
      <c r="G305" s="68">
        <v>0.01</v>
      </c>
      <c r="H305" s="69">
        <v>0.02</v>
      </c>
      <c r="I305" s="68">
        <v>0</v>
      </c>
      <c r="J305" s="107">
        <v>6.5000000000000002E-2</v>
      </c>
      <c r="K305" s="168">
        <f t="shared" si="9"/>
        <v>9.5000000000000001E-2</v>
      </c>
    </row>
    <row r="306" spans="1:11" s="31" customFormat="1" ht="12.2" customHeight="1">
      <c r="A306" s="223" t="s">
        <v>1655</v>
      </c>
      <c r="B306" s="181" t="s">
        <v>115</v>
      </c>
      <c r="C306" s="179" t="s">
        <v>109</v>
      </c>
      <c r="D306" s="180">
        <f t="shared" si="8"/>
        <v>6.5000000000000002E-2</v>
      </c>
      <c r="E306" s="220">
        <v>43191</v>
      </c>
      <c r="F306" s="48"/>
      <c r="G306" s="68">
        <v>0</v>
      </c>
      <c r="H306" s="69">
        <v>0</v>
      </c>
      <c r="I306" s="68">
        <v>0</v>
      </c>
      <c r="J306" s="107">
        <v>6.5000000000000002E-2</v>
      </c>
      <c r="K306" s="168">
        <f t="shared" si="9"/>
        <v>6.5000000000000002E-2</v>
      </c>
    </row>
    <row r="307" spans="1:11" s="31" customFormat="1" ht="12.2" customHeight="1">
      <c r="A307" s="223" t="s">
        <v>1656</v>
      </c>
      <c r="B307" s="181" t="s">
        <v>1187</v>
      </c>
      <c r="C307" s="179" t="s">
        <v>1172</v>
      </c>
      <c r="D307" s="180">
        <f t="shared" si="8"/>
        <v>7.4999999999999997E-2</v>
      </c>
      <c r="E307" s="220">
        <v>42826</v>
      </c>
      <c r="F307" s="47"/>
      <c r="G307" s="68">
        <v>0.01</v>
      </c>
      <c r="H307" s="69">
        <v>0</v>
      </c>
      <c r="I307" s="68">
        <v>0</v>
      </c>
      <c r="J307" s="107">
        <v>6.5000000000000002E-2</v>
      </c>
      <c r="K307" s="168">
        <f t="shared" si="9"/>
        <v>7.4999999999999997E-2</v>
      </c>
    </row>
    <row r="308" spans="1:11" s="31" customFormat="1" ht="12.2" customHeight="1">
      <c r="A308" s="223" t="s">
        <v>123</v>
      </c>
      <c r="B308" s="179" t="s">
        <v>124</v>
      </c>
      <c r="C308" s="179" t="s">
        <v>124</v>
      </c>
      <c r="D308" s="180">
        <f t="shared" si="8"/>
        <v>8.5000000000000006E-2</v>
      </c>
      <c r="E308" s="220">
        <v>42186</v>
      </c>
      <c r="F308" s="47"/>
      <c r="G308" s="68">
        <v>0.01</v>
      </c>
      <c r="H308" s="69">
        <v>0.01</v>
      </c>
      <c r="I308" s="68">
        <v>0</v>
      </c>
      <c r="J308" s="107">
        <v>6.5000000000000002E-2</v>
      </c>
      <c r="K308" s="168">
        <f t="shared" si="9"/>
        <v>8.5000000000000006E-2</v>
      </c>
    </row>
    <row r="309" spans="1:11" s="31" customFormat="1" ht="12.2" customHeight="1">
      <c r="A309" s="223" t="s">
        <v>850</v>
      </c>
      <c r="B309" s="179" t="s">
        <v>851</v>
      </c>
      <c r="C309" s="179" t="s">
        <v>851</v>
      </c>
      <c r="D309" s="180">
        <f t="shared" si="8"/>
        <v>0.09</v>
      </c>
      <c r="E309" s="220">
        <v>43466</v>
      </c>
      <c r="F309" s="48"/>
      <c r="G309" s="68">
        <v>5.0000000000000001E-3</v>
      </c>
      <c r="H309" s="69">
        <v>0.02</v>
      </c>
      <c r="I309" s="68">
        <v>0</v>
      </c>
      <c r="J309" s="107">
        <v>6.5000000000000002E-2</v>
      </c>
      <c r="K309" s="168">
        <f t="shared" si="9"/>
        <v>0.09</v>
      </c>
    </row>
    <row r="310" spans="1:11" s="31" customFormat="1" ht="12.2" customHeight="1">
      <c r="A310" s="223" t="s">
        <v>69</v>
      </c>
      <c r="B310" s="179" t="s">
        <v>70</v>
      </c>
      <c r="C310" s="179" t="s">
        <v>70</v>
      </c>
      <c r="D310" s="180">
        <f t="shared" si="8"/>
        <v>8.5000000000000006E-2</v>
      </c>
      <c r="E310" s="220">
        <v>42186</v>
      </c>
      <c r="F310" s="47"/>
      <c r="G310" s="68">
        <v>0.01</v>
      </c>
      <c r="H310" s="69">
        <v>0.01</v>
      </c>
      <c r="I310" s="68">
        <v>0</v>
      </c>
      <c r="J310" s="107">
        <v>6.5000000000000002E-2</v>
      </c>
      <c r="K310" s="168">
        <f t="shared" si="9"/>
        <v>8.5000000000000006E-2</v>
      </c>
    </row>
    <row r="311" spans="1:11" s="31" customFormat="1" ht="12.2" customHeight="1">
      <c r="A311" s="223" t="s">
        <v>680</v>
      </c>
      <c r="B311" s="179" t="s">
        <v>681</v>
      </c>
      <c r="C311" s="179" t="s">
        <v>681</v>
      </c>
      <c r="D311" s="180">
        <f t="shared" si="8"/>
        <v>8.5000000000000006E-2</v>
      </c>
      <c r="E311" s="220">
        <v>44652</v>
      </c>
      <c r="F311" s="47"/>
      <c r="G311" s="68">
        <v>0.01</v>
      </c>
      <c r="H311" s="68">
        <v>0.01</v>
      </c>
      <c r="I311" s="68">
        <v>0</v>
      </c>
      <c r="J311" s="107">
        <v>6.5000000000000002E-2</v>
      </c>
      <c r="K311" s="168">
        <f t="shared" si="9"/>
        <v>8.5000000000000006E-2</v>
      </c>
    </row>
    <row r="312" spans="1:11" s="31" customFormat="1" ht="12.2" customHeight="1">
      <c r="A312" s="223" t="s">
        <v>1076</v>
      </c>
      <c r="B312" s="181" t="s">
        <v>1077</v>
      </c>
      <c r="C312" s="179" t="s">
        <v>1077</v>
      </c>
      <c r="D312" s="180">
        <f t="shared" ref="D312:D388" si="11">SUM(K312)</f>
        <v>8.5000000000000006E-2</v>
      </c>
      <c r="E312" s="220">
        <v>42186</v>
      </c>
      <c r="F312" s="48"/>
      <c r="G312" s="68">
        <v>0.01</v>
      </c>
      <c r="H312" s="68">
        <v>0.01</v>
      </c>
      <c r="I312" s="68">
        <v>0</v>
      </c>
      <c r="J312" s="107">
        <v>6.5000000000000002E-2</v>
      </c>
      <c r="K312" s="168">
        <f t="shared" ref="K312:K388" si="12">SUM(G312:J312)</f>
        <v>8.5000000000000006E-2</v>
      </c>
    </row>
    <row r="313" spans="1:11" s="31" customFormat="1" ht="12.2" customHeight="1">
      <c r="A313" s="227" t="s">
        <v>2391</v>
      </c>
      <c r="B313" s="181" t="s">
        <v>2392</v>
      </c>
      <c r="C313" s="179" t="s">
        <v>2392</v>
      </c>
      <c r="D313" s="180">
        <f>SUM(K313)</f>
        <v>9.5000000000000001E-2</v>
      </c>
      <c r="E313" s="220">
        <v>43831</v>
      </c>
      <c r="F313" s="48"/>
      <c r="G313" s="68">
        <v>0.01</v>
      </c>
      <c r="H313" s="68">
        <v>0.01</v>
      </c>
      <c r="I313" s="68">
        <v>0.01</v>
      </c>
      <c r="J313" s="107">
        <v>6.5000000000000002E-2</v>
      </c>
      <c r="K313" s="168">
        <f>SUM(G313:J313)</f>
        <v>9.5000000000000001E-2</v>
      </c>
    </row>
    <row r="314" spans="1:11" s="31" customFormat="1" ht="12.2" customHeight="1">
      <c r="A314" s="227" t="s">
        <v>1728</v>
      </c>
      <c r="B314" s="181" t="s">
        <v>1719</v>
      </c>
      <c r="C314" s="179" t="s">
        <v>1719</v>
      </c>
      <c r="D314" s="180">
        <f t="shared" si="11"/>
        <v>8.5000000000000006E-2</v>
      </c>
      <c r="E314" s="220">
        <v>42186</v>
      </c>
      <c r="F314" s="48"/>
      <c r="G314" s="68">
        <v>0.01</v>
      </c>
      <c r="H314" s="68">
        <v>0.01</v>
      </c>
      <c r="I314" s="68">
        <v>0</v>
      </c>
      <c r="J314" s="107">
        <v>6.5000000000000002E-2</v>
      </c>
      <c r="K314" s="168">
        <f t="shared" si="12"/>
        <v>8.5000000000000006E-2</v>
      </c>
    </row>
    <row r="315" spans="1:11" s="31" customFormat="1" ht="12.2" customHeight="1">
      <c r="A315" s="227" t="s">
        <v>2467</v>
      </c>
      <c r="B315" s="181" t="s">
        <v>2452</v>
      </c>
      <c r="C315" s="179" t="s">
        <v>2452</v>
      </c>
      <c r="D315" s="180">
        <f>SUM(K315)</f>
        <v>0.10500000000000001</v>
      </c>
      <c r="E315" s="220">
        <v>44013</v>
      </c>
      <c r="F315" s="48"/>
      <c r="G315" s="68">
        <v>0.01</v>
      </c>
      <c r="H315" s="68">
        <v>0.01</v>
      </c>
      <c r="I315" s="68">
        <v>0.02</v>
      </c>
      <c r="J315" s="107">
        <v>6.5000000000000002E-2</v>
      </c>
      <c r="K315" s="168">
        <f>SUM(G315:J315)</f>
        <v>0.10500000000000001</v>
      </c>
    </row>
    <row r="316" spans="1:11" s="31" customFormat="1" ht="12.2" customHeight="1">
      <c r="A316" s="223" t="s">
        <v>600</v>
      </c>
      <c r="B316" s="181" t="s">
        <v>638</v>
      </c>
      <c r="C316" s="179" t="s">
        <v>601</v>
      </c>
      <c r="D316" s="180">
        <f t="shared" si="11"/>
        <v>7.4999999999999997E-2</v>
      </c>
      <c r="E316" s="220">
        <v>43282</v>
      </c>
      <c r="F316" s="47"/>
      <c r="G316" s="68">
        <v>0.01</v>
      </c>
      <c r="H316" s="68">
        <v>0</v>
      </c>
      <c r="I316" s="68">
        <v>0</v>
      </c>
      <c r="J316" s="107">
        <v>6.5000000000000002E-2</v>
      </c>
      <c r="K316" s="168">
        <f t="shared" si="12"/>
        <v>7.4999999999999997E-2</v>
      </c>
    </row>
    <row r="317" spans="1:11" s="31" customFormat="1" ht="12.2" customHeight="1">
      <c r="A317" s="223" t="s">
        <v>742</v>
      </c>
      <c r="B317" s="181" t="s">
        <v>752</v>
      </c>
      <c r="C317" s="179" t="s">
        <v>743</v>
      </c>
      <c r="D317" s="180">
        <f t="shared" si="11"/>
        <v>0.08</v>
      </c>
      <c r="E317" s="220">
        <v>42186</v>
      </c>
      <c r="F317" s="47"/>
      <c r="G317" s="68">
        <v>1.4999999999999999E-2</v>
      </c>
      <c r="H317" s="68">
        <v>0</v>
      </c>
      <c r="I317" s="68">
        <v>0</v>
      </c>
      <c r="J317" s="107">
        <v>6.5000000000000002E-2</v>
      </c>
      <c r="K317" s="168">
        <f t="shared" si="12"/>
        <v>0.08</v>
      </c>
    </row>
    <row r="318" spans="1:11" s="31" customFormat="1" ht="12.2" customHeight="1">
      <c r="A318" s="223" t="s">
        <v>1121</v>
      </c>
      <c r="B318" s="179" t="s">
        <v>1326</v>
      </c>
      <c r="C318" s="179" t="s">
        <v>1326</v>
      </c>
      <c r="D318" s="180">
        <f t="shared" si="11"/>
        <v>0.09</v>
      </c>
      <c r="E318" s="220">
        <v>42186</v>
      </c>
      <c r="F318" s="48"/>
      <c r="G318" s="68">
        <v>2.2499999999999999E-2</v>
      </c>
      <c r="H318" s="68">
        <v>2.5000000000000001E-3</v>
      </c>
      <c r="I318" s="68">
        <v>0</v>
      </c>
      <c r="J318" s="107">
        <v>6.5000000000000002E-2</v>
      </c>
      <c r="K318" s="168">
        <f t="shared" si="12"/>
        <v>0.09</v>
      </c>
    </row>
    <row r="319" spans="1:11" s="31" customFormat="1" ht="12.2" customHeight="1">
      <c r="A319" s="227" t="s">
        <v>2517</v>
      </c>
      <c r="B319" s="179" t="s">
        <v>2501</v>
      </c>
      <c r="C319" s="179" t="s">
        <v>2501</v>
      </c>
      <c r="D319" s="180">
        <f t="shared" si="11"/>
        <v>0.11</v>
      </c>
      <c r="E319" s="220">
        <v>44197</v>
      </c>
      <c r="F319" s="48"/>
      <c r="G319" s="68">
        <v>2.2499999999999999E-2</v>
      </c>
      <c r="H319" s="68">
        <v>2.5000000000000001E-3</v>
      </c>
      <c r="I319" s="68">
        <v>0.02</v>
      </c>
      <c r="J319" s="107">
        <v>6.5000000000000002E-2</v>
      </c>
      <c r="K319" s="168">
        <f>SUM(G319:J319)</f>
        <v>0.11</v>
      </c>
    </row>
    <row r="320" spans="1:11" s="31" customFormat="1" ht="12.2" customHeight="1">
      <c r="A320" s="227" t="s">
        <v>2356</v>
      </c>
      <c r="B320" s="179" t="s">
        <v>2357</v>
      </c>
      <c r="C320" s="179" t="s">
        <v>2357</v>
      </c>
      <c r="D320" s="180">
        <f>SUM(K320)</f>
        <v>0.11</v>
      </c>
      <c r="E320" s="220">
        <v>43647</v>
      </c>
      <c r="F320" s="48"/>
      <c r="G320" s="68">
        <v>2.2499999999999999E-2</v>
      </c>
      <c r="H320" s="68">
        <v>2.5000000000000001E-3</v>
      </c>
      <c r="I320" s="68">
        <v>0.02</v>
      </c>
      <c r="J320" s="107">
        <v>6.5000000000000002E-2</v>
      </c>
      <c r="K320" s="168">
        <f>SUM(G320:J320)</f>
        <v>0.11</v>
      </c>
    </row>
    <row r="321" spans="1:11" s="31" customFormat="1" ht="12.2" customHeight="1">
      <c r="A321" s="223" t="s">
        <v>1027</v>
      </c>
      <c r="B321" s="181" t="s">
        <v>1039</v>
      </c>
      <c r="C321" s="179" t="s">
        <v>1028</v>
      </c>
      <c r="D321" s="180">
        <f t="shared" si="11"/>
        <v>8.5000000000000006E-2</v>
      </c>
      <c r="E321" s="220">
        <v>42186</v>
      </c>
      <c r="F321" s="47"/>
      <c r="G321" s="68">
        <v>0.02</v>
      </c>
      <c r="H321" s="68">
        <v>0</v>
      </c>
      <c r="I321" s="68">
        <v>0</v>
      </c>
      <c r="J321" s="107">
        <v>6.5000000000000002E-2</v>
      </c>
      <c r="K321" s="168">
        <f t="shared" si="12"/>
        <v>8.5000000000000006E-2</v>
      </c>
    </row>
    <row r="322" spans="1:11" s="31" customFormat="1" ht="12.2" customHeight="1">
      <c r="A322" s="223" t="s">
        <v>1303</v>
      </c>
      <c r="B322" s="181" t="s">
        <v>290</v>
      </c>
      <c r="C322" s="179" t="s">
        <v>1732</v>
      </c>
      <c r="D322" s="180">
        <f t="shared" si="11"/>
        <v>8.5000000000000006E-2</v>
      </c>
      <c r="E322" s="220">
        <v>42186</v>
      </c>
      <c r="F322" s="48"/>
      <c r="G322" s="68">
        <v>0.02</v>
      </c>
      <c r="H322" s="68">
        <v>0</v>
      </c>
      <c r="I322" s="68">
        <v>0</v>
      </c>
      <c r="J322" s="107">
        <v>6.5000000000000002E-2</v>
      </c>
      <c r="K322" s="168">
        <f t="shared" si="12"/>
        <v>8.5000000000000006E-2</v>
      </c>
    </row>
    <row r="323" spans="1:11" s="31" customFormat="1" ht="12.2" customHeight="1">
      <c r="A323" s="223" t="s">
        <v>289</v>
      </c>
      <c r="B323" s="179" t="s">
        <v>290</v>
      </c>
      <c r="C323" s="179" t="s">
        <v>290</v>
      </c>
      <c r="D323" s="180">
        <f t="shared" si="11"/>
        <v>8.5000000000000006E-2</v>
      </c>
      <c r="E323" s="220">
        <v>42186</v>
      </c>
      <c r="F323" s="48"/>
      <c r="G323" s="68">
        <v>0.02</v>
      </c>
      <c r="H323" s="68">
        <v>0</v>
      </c>
      <c r="I323" s="68">
        <v>0</v>
      </c>
      <c r="J323" s="107">
        <v>6.5000000000000002E-2</v>
      </c>
      <c r="K323" s="168">
        <f t="shared" si="12"/>
        <v>8.5000000000000006E-2</v>
      </c>
    </row>
    <row r="324" spans="1:11" s="31" customFormat="1" ht="12.2" customHeight="1">
      <c r="A324" s="223" t="s">
        <v>297</v>
      </c>
      <c r="B324" s="179" t="s">
        <v>298</v>
      </c>
      <c r="C324" s="179" t="s">
        <v>298</v>
      </c>
      <c r="D324" s="180">
        <f t="shared" si="11"/>
        <v>7.4999999999999997E-2</v>
      </c>
      <c r="E324" s="220">
        <v>42186</v>
      </c>
      <c r="F324" s="47"/>
      <c r="G324" s="68">
        <v>0.01</v>
      </c>
      <c r="H324" s="68">
        <v>0</v>
      </c>
      <c r="I324" s="68">
        <v>0</v>
      </c>
      <c r="J324" s="107">
        <v>6.5000000000000002E-2</v>
      </c>
      <c r="K324" s="168">
        <f t="shared" si="12"/>
        <v>7.4999999999999997E-2</v>
      </c>
    </row>
    <row r="325" spans="1:11" s="31" customFormat="1" ht="12.2" customHeight="1">
      <c r="A325" s="223" t="s">
        <v>280</v>
      </c>
      <c r="B325" s="181" t="s">
        <v>290</v>
      </c>
      <c r="C325" s="179" t="s">
        <v>281</v>
      </c>
      <c r="D325" s="180">
        <f t="shared" si="11"/>
        <v>8.5000000000000006E-2</v>
      </c>
      <c r="E325" s="220">
        <v>42186</v>
      </c>
      <c r="F325" s="48"/>
      <c r="G325" s="68">
        <v>0.02</v>
      </c>
      <c r="H325" s="68">
        <v>0</v>
      </c>
      <c r="I325" s="68">
        <v>0</v>
      </c>
      <c r="J325" s="107">
        <v>6.5000000000000002E-2</v>
      </c>
      <c r="K325" s="168">
        <f t="shared" si="12"/>
        <v>8.5000000000000006E-2</v>
      </c>
    </row>
    <row r="326" spans="1:11" s="31" customFormat="1" ht="12.2" customHeight="1">
      <c r="A326" s="223" t="s">
        <v>272</v>
      </c>
      <c r="B326" s="179" t="s">
        <v>273</v>
      </c>
      <c r="C326" s="179" t="s">
        <v>273</v>
      </c>
      <c r="D326" s="180">
        <f t="shared" si="11"/>
        <v>9.7500000000000003E-2</v>
      </c>
      <c r="E326" s="220">
        <v>43922</v>
      </c>
      <c r="F326" s="48"/>
      <c r="G326" s="68">
        <v>1.2500000000000001E-2</v>
      </c>
      <c r="H326" s="69">
        <v>0.02</v>
      </c>
      <c r="I326" s="68">
        <v>0</v>
      </c>
      <c r="J326" s="107">
        <v>6.5000000000000002E-2</v>
      </c>
      <c r="K326" s="168">
        <f t="shared" si="12"/>
        <v>9.7500000000000003E-2</v>
      </c>
    </row>
    <row r="327" spans="1:11" s="31" customFormat="1" ht="12.2" customHeight="1">
      <c r="A327" s="223" t="s">
        <v>313</v>
      </c>
      <c r="B327" s="179" t="s">
        <v>314</v>
      </c>
      <c r="C327" s="179" t="s">
        <v>314</v>
      </c>
      <c r="D327" s="180">
        <f t="shared" si="11"/>
        <v>6.5000000000000002E-2</v>
      </c>
      <c r="E327" s="220">
        <v>42186</v>
      </c>
      <c r="F327" s="47"/>
      <c r="G327" s="68">
        <v>0</v>
      </c>
      <c r="H327" s="69">
        <v>0</v>
      </c>
      <c r="I327" s="68">
        <v>0</v>
      </c>
      <c r="J327" s="107">
        <v>6.5000000000000002E-2</v>
      </c>
      <c r="K327" s="168">
        <f t="shared" si="12"/>
        <v>6.5000000000000002E-2</v>
      </c>
    </row>
    <row r="328" spans="1:11" s="31" customFormat="1" ht="12.2" customHeight="1">
      <c r="A328" s="223" t="s">
        <v>301</v>
      </c>
      <c r="B328" s="179" t="s">
        <v>302</v>
      </c>
      <c r="C328" s="179" t="s">
        <v>302</v>
      </c>
      <c r="D328" s="180">
        <f t="shared" si="11"/>
        <v>7.4999999999999997E-2</v>
      </c>
      <c r="E328" s="220">
        <v>44562</v>
      </c>
      <c r="F328" s="47"/>
      <c r="G328" s="68">
        <v>0.01</v>
      </c>
      <c r="H328" s="69">
        <v>0</v>
      </c>
      <c r="I328" s="68">
        <v>0</v>
      </c>
      <c r="J328" s="107">
        <v>6.5000000000000002E-2</v>
      </c>
      <c r="K328" s="168">
        <f t="shared" si="12"/>
        <v>7.4999999999999997E-2</v>
      </c>
    </row>
    <row r="329" spans="1:11" s="31" customFormat="1" ht="12.2" customHeight="1">
      <c r="A329" s="223" t="s">
        <v>1502</v>
      </c>
      <c r="B329" s="179" t="s">
        <v>1503</v>
      </c>
      <c r="C329" s="179" t="s">
        <v>1503</v>
      </c>
      <c r="D329" s="180">
        <f t="shared" si="11"/>
        <v>8.6999999999999994E-2</v>
      </c>
      <c r="E329" s="220">
        <v>44652</v>
      </c>
      <c r="F329" s="48"/>
      <c r="G329" s="68">
        <v>0.01</v>
      </c>
      <c r="H329" s="69">
        <v>1.2E-2</v>
      </c>
      <c r="I329" s="68">
        <v>0</v>
      </c>
      <c r="J329" s="107">
        <v>6.5000000000000002E-2</v>
      </c>
      <c r="K329" s="168">
        <f t="shared" si="12"/>
        <v>8.6999999999999994E-2</v>
      </c>
    </row>
    <row r="330" spans="1:11" s="31" customFormat="1" ht="12.2" customHeight="1">
      <c r="A330" s="227" t="s">
        <v>1628</v>
      </c>
      <c r="B330" s="179" t="s">
        <v>1618</v>
      </c>
      <c r="C330" s="179" t="s">
        <v>1618</v>
      </c>
      <c r="D330" s="180">
        <f t="shared" si="11"/>
        <v>0.107</v>
      </c>
      <c r="E330" s="220">
        <v>44652</v>
      </c>
      <c r="F330" s="48"/>
      <c r="G330" s="68">
        <v>0.01</v>
      </c>
      <c r="H330" s="69">
        <v>1.2E-2</v>
      </c>
      <c r="I330" s="68">
        <v>0.02</v>
      </c>
      <c r="J330" s="107">
        <v>6.5000000000000002E-2</v>
      </c>
      <c r="K330" s="168">
        <f t="shared" si="12"/>
        <v>0.107</v>
      </c>
    </row>
    <row r="331" spans="1:11" s="31" customFormat="1" ht="12.2" customHeight="1">
      <c r="A331" s="227" t="s">
        <v>1794</v>
      </c>
      <c r="B331" s="179" t="s">
        <v>1795</v>
      </c>
      <c r="C331" s="179" t="s">
        <v>1795</v>
      </c>
      <c r="D331" s="180">
        <f t="shared" si="11"/>
        <v>0.107</v>
      </c>
      <c r="E331" s="220">
        <v>44652</v>
      </c>
      <c r="F331" s="48"/>
      <c r="G331" s="68">
        <v>0.01</v>
      </c>
      <c r="H331" s="69">
        <v>1.2E-2</v>
      </c>
      <c r="I331" s="68">
        <v>0.02</v>
      </c>
      <c r="J331" s="107">
        <v>6.5000000000000002E-2</v>
      </c>
      <c r="K331" s="168">
        <f t="shared" si="12"/>
        <v>0.107</v>
      </c>
    </row>
    <row r="332" spans="1:11" s="31" customFormat="1" ht="12.2" customHeight="1">
      <c r="A332" s="227" t="s">
        <v>1619</v>
      </c>
      <c r="B332" s="179" t="s">
        <v>1620</v>
      </c>
      <c r="C332" s="179" t="s">
        <v>1620</v>
      </c>
      <c r="D332" s="180">
        <f t="shared" si="11"/>
        <v>9.7000000000000003E-2</v>
      </c>
      <c r="E332" s="220">
        <v>44652</v>
      </c>
      <c r="F332" s="48"/>
      <c r="G332" s="68">
        <v>0.01</v>
      </c>
      <c r="H332" s="69">
        <v>1.2E-2</v>
      </c>
      <c r="I332" s="68">
        <v>0.01</v>
      </c>
      <c r="J332" s="107">
        <v>6.5000000000000002E-2</v>
      </c>
      <c r="K332" s="168">
        <f t="shared" si="12"/>
        <v>9.7000000000000003E-2</v>
      </c>
    </row>
    <row r="333" spans="1:11" s="31" customFormat="1" ht="12.2" customHeight="1">
      <c r="A333" s="223" t="s">
        <v>1456</v>
      </c>
      <c r="B333" s="181" t="s">
        <v>1465</v>
      </c>
      <c r="C333" s="179" t="s">
        <v>1457</v>
      </c>
      <c r="D333" s="180">
        <f t="shared" si="11"/>
        <v>0.08</v>
      </c>
      <c r="E333" s="220">
        <v>42186</v>
      </c>
      <c r="F333" s="47"/>
      <c r="G333" s="68">
        <v>1.4999999999999999E-2</v>
      </c>
      <c r="H333" s="68">
        <v>0</v>
      </c>
      <c r="I333" s="68">
        <v>0</v>
      </c>
      <c r="J333" s="107">
        <v>6.5000000000000002E-2</v>
      </c>
      <c r="K333" s="168">
        <f t="shared" si="12"/>
        <v>0.08</v>
      </c>
    </row>
    <row r="334" spans="1:11" s="31" customFormat="1" ht="12.2" customHeight="1">
      <c r="A334" s="223" t="s">
        <v>319</v>
      </c>
      <c r="B334" s="179" t="s">
        <v>320</v>
      </c>
      <c r="C334" s="179" t="s">
        <v>320</v>
      </c>
      <c r="D334" s="180">
        <f t="shared" si="11"/>
        <v>7.4999999999999997E-2</v>
      </c>
      <c r="E334" s="220">
        <v>42186</v>
      </c>
      <c r="F334" s="47"/>
      <c r="G334" s="68">
        <v>0.01</v>
      </c>
      <c r="H334" s="68">
        <v>0</v>
      </c>
      <c r="I334" s="68">
        <v>0</v>
      </c>
      <c r="J334" s="107">
        <v>6.5000000000000002E-2</v>
      </c>
      <c r="K334" s="168">
        <f t="shared" si="12"/>
        <v>7.4999999999999997E-2</v>
      </c>
    </row>
    <row r="335" spans="1:11" s="31" customFormat="1" ht="12.2" customHeight="1">
      <c r="A335" s="223" t="s">
        <v>50</v>
      </c>
      <c r="B335" s="181" t="s">
        <v>62</v>
      </c>
      <c r="C335" s="179" t="s">
        <v>51</v>
      </c>
      <c r="D335" s="180">
        <f t="shared" si="11"/>
        <v>7.4999999999999997E-2</v>
      </c>
      <c r="E335" s="220">
        <v>42186</v>
      </c>
      <c r="F335" s="48"/>
      <c r="G335" s="68">
        <v>0.01</v>
      </c>
      <c r="H335" s="68">
        <v>0</v>
      </c>
      <c r="I335" s="68">
        <v>0</v>
      </c>
      <c r="J335" s="107">
        <v>6.5000000000000002E-2</v>
      </c>
      <c r="K335" s="168">
        <f t="shared" si="12"/>
        <v>7.4999999999999997E-2</v>
      </c>
    </row>
    <row r="336" spans="1:11" s="31" customFormat="1" ht="12.2" customHeight="1">
      <c r="A336" s="223" t="s">
        <v>1234</v>
      </c>
      <c r="B336" s="181" t="s">
        <v>1252</v>
      </c>
      <c r="C336" s="179" t="s">
        <v>1235</v>
      </c>
      <c r="D336" s="180">
        <f t="shared" si="11"/>
        <v>7.4999999999999997E-2</v>
      </c>
      <c r="E336" s="220">
        <v>42186</v>
      </c>
      <c r="F336" s="47"/>
      <c r="G336" s="68">
        <v>0.01</v>
      </c>
      <c r="H336" s="68">
        <v>0</v>
      </c>
      <c r="I336" s="68">
        <v>0</v>
      </c>
      <c r="J336" s="107">
        <v>6.5000000000000002E-2</v>
      </c>
      <c r="K336" s="168">
        <f t="shared" si="12"/>
        <v>7.4999999999999997E-2</v>
      </c>
    </row>
    <row r="337" spans="1:11" s="31" customFormat="1" ht="12.2" customHeight="1">
      <c r="A337" s="223" t="s">
        <v>496</v>
      </c>
      <c r="B337" s="181" t="s">
        <v>497</v>
      </c>
      <c r="C337" s="179" t="s">
        <v>497</v>
      </c>
      <c r="D337" s="180">
        <f t="shared" si="11"/>
        <v>8.5000000000000006E-2</v>
      </c>
      <c r="E337" s="220">
        <v>42186</v>
      </c>
      <c r="F337" s="47"/>
      <c r="G337" s="68">
        <v>0.01</v>
      </c>
      <c r="H337" s="69">
        <v>0.01</v>
      </c>
      <c r="I337" s="68">
        <v>0</v>
      </c>
      <c r="J337" s="107">
        <v>6.5000000000000002E-2</v>
      </c>
      <c r="K337" s="168">
        <f t="shared" si="12"/>
        <v>8.5000000000000006E-2</v>
      </c>
    </row>
    <row r="338" spans="1:11" s="31" customFormat="1" ht="12.2" customHeight="1">
      <c r="A338" s="223" t="s">
        <v>335</v>
      </c>
      <c r="B338" s="179" t="s">
        <v>336</v>
      </c>
      <c r="C338" s="179" t="s">
        <v>336</v>
      </c>
      <c r="D338" s="180">
        <f t="shared" si="11"/>
        <v>7.4999999999999997E-2</v>
      </c>
      <c r="E338" s="220">
        <v>44378</v>
      </c>
      <c r="F338" s="48"/>
      <c r="G338" s="68">
        <v>0.01</v>
      </c>
      <c r="H338" s="68">
        <v>0</v>
      </c>
      <c r="I338" s="68">
        <v>0</v>
      </c>
      <c r="J338" s="107">
        <v>6.5000000000000002E-2</v>
      </c>
      <c r="K338" s="168">
        <f t="shared" si="12"/>
        <v>7.4999999999999997E-2</v>
      </c>
    </row>
    <row r="339" spans="1:11" s="31" customFormat="1" ht="12.2" customHeight="1">
      <c r="A339" s="223" t="s">
        <v>206</v>
      </c>
      <c r="B339" s="181" t="s">
        <v>215</v>
      </c>
      <c r="C339" s="179" t="s">
        <v>207</v>
      </c>
      <c r="D339" s="180">
        <f t="shared" si="11"/>
        <v>7.4999999999999997E-2</v>
      </c>
      <c r="E339" s="220">
        <v>42186</v>
      </c>
      <c r="F339" s="47"/>
      <c r="G339" s="68">
        <v>0.01</v>
      </c>
      <c r="H339" s="68">
        <v>0</v>
      </c>
      <c r="I339" s="68">
        <v>0</v>
      </c>
      <c r="J339" s="107">
        <v>6.5000000000000002E-2</v>
      </c>
      <c r="K339" s="168">
        <f t="shared" si="12"/>
        <v>7.4999999999999997E-2</v>
      </c>
    </row>
    <row r="340" spans="1:11" s="31" customFormat="1" ht="12.2" customHeight="1">
      <c r="A340" s="223" t="s">
        <v>79</v>
      </c>
      <c r="B340" s="179" t="s">
        <v>80</v>
      </c>
      <c r="C340" s="179" t="s">
        <v>80</v>
      </c>
      <c r="D340" s="180">
        <f t="shared" si="11"/>
        <v>8.5000000000000006E-2</v>
      </c>
      <c r="E340" s="220">
        <v>44652</v>
      </c>
      <c r="F340" s="47"/>
      <c r="G340" s="68">
        <v>0</v>
      </c>
      <c r="H340" s="68">
        <v>0.02</v>
      </c>
      <c r="I340" s="68">
        <v>0</v>
      </c>
      <c r="J340" s="107">
        <v>6.5000000000000002E-2</v>
      </c>
      <c r="K340" s="168">
        <f t="shared" si="12"/>
        <v>8.5000000000000006E-2</v>
      </c>
    </row>
    <row r="341" spans="1:11" s="31" customFormat="1" ht="12.2" customHeight="1">
      <c r="A341" s="223" t="s">
        <v>282</v>
      </c>
      <c r="B341" s="179" t="s">
        <v>283</v>
      </c>
      <c r="C341" s="179" t="s">
        <v>283</v>
      </c>
      <c r="D341" s="180">
        <f t="shared" si="11"/>
        <v>8.7499999999999994E-2</v>
      </c>
      <c r="E341" s="220">
        <v>42186</v>
      </c>
      <c r="F341" s="48"/>
      <c r="G341" s="68">
        <v>0.02</v>
      </c>
      <c r="H341" s="69">
        <v>2.5000000000000001E-3</v>
      </c>
      <c r="I341" s="68">
        <v>0</v>
      </c>
      <c r="J341" s="107">
        <v>6.5000000000000002E-2</v>
      </c>
      <c r="K341" s="168">
        <f t="shared" si="12"/>
        <v>8.7499999999999994E-2</v>
      </c>
    </row>
    <row r="342" spans="1:11" s="31" customFormat="1" ht="12.2" customHeight="1">
      <c r="A342" s="223" t="s">
        <v>1044</v>
      </c>
      <c r="B342" s="181" t="s">
        <v>1053</v>
      </c>
      <c r="C342" s="179" t="s">
        <v>1045</v>
      </c>
      <c r="D342" s="180">
        <f t="shared" si="11"/>
        <v>0.08</v>
      </c>
      <c r="E342" s="220">
        <v>44287</v>
      </c>
      <c r="F342" s="47"/>
      <c r="G342" s="68">
        <v>1.4999999999999999E-2</v>
      </c>
      <c r="H342" s="68">
        <v>0</v>
      </c>
      <c r="I342" s="68">
        <v>0</v>
      </c>
      <c r="J342" s="107">
        <v>6.5000000000000002E-2</v>
      </c>
      <c r="K342" s="168">
        <f t="shared" si="12"/>
        <v>0.08</v>
      </c>
    </row>
    <row r="343" spans="1:11" s="31" customFormat="1" ht="12.2" customHeight="1">
      <c r="A343" s="223" t="s">
        <v>1236</v>
      </c>
      <c r="B343" s="181" t="s">
        <v>1252</v>
      </c>
      <c r="C343" s="179" t="s">
        <v>1237</v>
      </c>
      <c r="D343" s="180">
        <f t="shared" si="11"/>
        <v>7.4999999999999997E-2</v>
      </c>
      <c r="E343" s="220">
        <v>42186</v>
      </c>
      <c r="F343" s="47"/>
      <c r="G343" s="68">
        <v>0.01</v>
      </c>
      <c r="H343" s="68">
        <v>0</v>
      </c>
      <c r="I343" s="68">
        <v>0</v>
      </c>
      <c r="J343" s="107">
        <v>6.5000000000000002E-2</v>
      </c>
      <c r="K343" s="168">
        <f t="shared" si="12"/>
        <v>7.4999999999999997E-2</v>
      </c>
    </row>
    <row r="344" spans="1:11" s="31" customFormat="1" ht="12.2" customHeight="1">
      <c r="A344" s="223" t="s">
        <v>359</v>
      </c>
      <c r="B344" s="181" t="s">
        <v>371</v>
      </c>
      <c r="C344" s="179" t="s">
        <v>360</v>
      </c>
      <c r="D344" s="180">
        <f t="shared" si="11"/>
        <v>8.5000000000000006E-2</v>
      </c>
      <c r="E344" s="220">
        <v>42186</v>
      </c>
      <c r="F344" s="48"/>
      <c r="G344" s="68">
        <v>0.02</v>
      </c>
      <c r="H344" s="68">
        <v>0</v>
      </c>
      <c r="I344" s="68">
        <v>0</v>
      </c>
      <c r="J344" s="107">
        <v>6.5000000000000002E-2</v>
      </c>
      <c r="K344" s="168">
        <f t="shared" si="12"/>
        <v>8.5000000000000006E-2</v>
      </c>
    </row>
    <row r="345" spans="1:11" s="31" customFormat="1" ht="12.2" customHeight="1">
      <c r="A345" s="223" t="s">
        <v>327</v>
      </c>
      <c r="B345" s="181" t="s">
        <v>336</v>
      </c>
      <c r="C345" s="179" t="s">
        <v>328</v>
      </c>
      <c r="D345" s="180">
        <f t="shared" si="11"/>
        <v>7.4999999999999997E-2</v>
      </c>
      <c r="E345" s="220">
        <v>44378</v>
      </c>
      <c r="F345" s="47"/>
      <c r="G345" s="68">
        <v>0.01</v>
      </c>
      <c r="H345" s="68">
        <v>0</v>
      </c>
      <c r="I345" s="68">
        <v>0</v>
      </c>
      <c r="J345" s="107">
        <v>6.5000000000000002E-2</v>
      </c>
      <c r="K345" s="168">
        <f t="shared" si="12"/>
        <v>7.4999999999999997E-2</v>
      </c>
    </row>
    <row r="346" spans="1:11" s="31" customFormat="1" ht="12.2" customHeight="1">
      <c r="A346" s="223" t="s">
        <v>341</v>
      </c>
      <c r="B346" s="179" t="s">
        <v>342</v>
      </c>
      <c r="C346" s="179" t="s">
        <v>342</v>
      </c>
      <c r="D346" s="180">
        <f t="shared" si="11"/>
        <v>7.4999999999999997E-2</v>
      </c>
      <c r="E346" s="220">
        <v>42186</v>
      </c>
      <c r="F346" s="47"/>
      <c r="G346" s="68">
        <v>0.01</v>
      </c>
      <c r="H346" s="68">
        <v>0</v>
      </c>
      <c r="I346" s="68">
        <v>0</v>
      </c>
      <c r="J346" s="107">
        <v>6.5000000000000002E-2</v>
      </c>
      <c r="K346" s="168">
        <f t="shared" si="12"/>
        <v>7.4999999999999997E-2</v>
      </c>
    </row>
    <row r="347" spans="1:11" s="31" customFormat="1" ht="12.2" customHeight="1">
      <c r="A347" s="223" t="s">
        <v>1532</v>
      </c>
      <c r="B347" s="181" t="s">
        <v>1550</v>
      </c>
      <c r="C347" s="179" t="s">
        <v>1533</v>
      </c>
      <c r="D347" s="180">
        <f t="shared" si="11"/>
        <v>7.4999999999999997E-2</v>
      </c>
      <c r="E347" s="220">
        <v>42736</v>
      </c>
      <c r="F347" s="48"/>
      <c r="G347" s="68">
        <v>0.01</v>
      </c>
      <c r="H347" s="68">
        <v>0</v>
      </c>
      <c r="I347" s="68">
        <v>0</v>
      </c>
      <c r="J347" s="107">
        <v>6.5000000000000002E-2</v>
      </c>
      <c r="K347" s="168">
        <f t="shared" si="12"/>
        <v>7.4999999999999997E-2</v>
      </c>
    </row>
    <row r="348" spans="1:11" s="31" customFormat="1" ht="12.2" customHeight="1">
      <c r="A348" s="223" t="s">
        <v>1238</v>
      </c>
      <c r="B348" s="181" t="s">
        <v>1252</v>
      </c>
      <c r="C348" s="179" t="s">
        <v>1239</v>
      </c>
      <c r="D348" s="180">
        <f t="shared" si="11"/>
        <v>7.4999999999999997E-2</v>
      </c>
      <c r="E348" s="220">
        <v>42186</v>
      </c>
      <c r="F348" s="47"/>
      <c r="G348" s="68">
        <v>0.01</v>
      </c>
      <c r="H348" s="68">
        <v>0</v>
      </c>
      <c r="I348" s="68">
        <v>0</v>
      </c>
      <c r="J348" s="107">
        <v>6.5000000000000002E-2</v>
      </c>
      <c r="K348" s="168">
        <f t="shared" si="12"/>
        <v>7.4999999999999997E-2</v>
      </c>
    </row>
    <row r="349" spans="1:11" s="31" customFormat="1" ht="12.2" customHeight="1">
      <c r="A349" s="223" t="s">
        <v>378</v>
      </c>
      <c r="B349" s="181" t="s">
        <v>383</v>
      </c>
      <c r="C349" s="179" t="s">
        <v>379</v>
      </c>
      <c r="D349" s="180">
        <f t="shared" si="11"/>
        <v>7.4999999999999997E-2</v>
      </c>
      <c r="E349" s="220">
        <v>44562</v>
      </c>
      <c r="F349" s="47"/>
      <c r="G349" s="68">
        <v>0.01</v>
      </c>
      <c r="H349" s="68">
        <v>0</v>
      </c>
      <c r="I349" s="68">
        <v>0</v>
      </c>
      <c r="J349" s="107">
        <v>6.5000000000000002E-2</v>
      </c>
      <c r="K349" s="168">
        <f t="shared" si="12"/>
        <v>7.4999999999999997E-2</v>
      </c>
    </row>
    <row r="350" spans="1:11" s="31" customFormat="1" ht="12.2" customHeight="1">
      <c r="A350" s="223" t="s">
        <v>1478</v>
      </c>
      <c r="B350" s="181" t="s">
        <v>1493</v>
      </c>
      <c r="C350" s="179" t="s">
        <v>1479</v>
      </c>
      <c r="D350" s="180">
        <f t="shared" si="11"/>
        <v>7.4999999999999997E-2</v>
      </c>
      <c r="E350" s="220">
        <v>42186</v>
      </c>
      <c r="F350" s="47"/>
      <c r="G350" s="68">
        <v>0.01</v>
      </c>
      <c r="H350" s="68">
        <v>0</v>
      </c>
      <c r="I350" s="68">
        <v>0</v>
      </c>
      <c r="J350" s="107">
        <v>6.5000000000000002E-2</v>
      </c>
      <c r="K350" s="168">
        <f t="shared" si="12"/>
        <v>7.4999999999999997E-2</v>
      </c>
    </row>
    <row r="351" spans="1:11" s="31" customFormat="1" ht="12.2" customHeight="1">
      <c r="A351" s="223" t="s">
        <v>343</v>
      </c>
      <c r="B351" s="179" t="s">
        <v>352</v>
      </c>
      <c r="C351" s="179" t="s">
        <v>352</v>
      </c>
      <c r="D351" s="180">
        <f t="shared" si="11"/>
        <v>0.08</v>
      </c>
      <c r="E351" s="220">
        <v>43374</v>
      </c>
      <c r="F351" s="47"/>
      <c r="G351" s="68">
        <v>0</v>
      </c>
      <c r="H351" s="69">
        <v>1.4999999999999999E-2</v>
      </c>
      <c r="I351" s="68">
        <v>0</v>
      </c>
      <c r="J351" s="107">
        <v>6.5000000000000002E-2</v>
      </c>
      <c r="K351" s="168">
        <f t="shared" si="12"/>
        <v>0.08</v>
      </c>
    </row>
    <row r="352" spans="1:11" s="31" customFormat="1" ht="12.2" customHeight="1">
      <c r="A352" s="227" t="s">
        <v>2502</v>
      </c>
      <c r="B352" s="179" t="s">
        <v>2503</v>
      </c>
      <c r="C352" s="179" t="s">
        <v>2503</v>
      </c>
      <c r="D352" s="180">
        <f t="shared" si="11"/>
        <v>0.1</v>
      </c>
      <c r="E352" s="220">
        <v>44197</v>
      </c>
      <c r="F352" s="47"/>
      <c r="G352" s="68">
        <v>0</v>
      </c>
      <c r="H352" s="69">
        <v>1.4999999999999999E-2</v>
      </c>
      <c r="I352" s="68">
        <v>0.02</v>
      </c>
      <c r="J352" s="107">
        <v>6.5000000000000002E-2</v>
      </c>
      <c r="K352" s="168">
        <f>SUM(G352:J352)</f>
        <v>0.1</v>
      </c>
    </row>
    <row r="353" spans="1:11" s="31" customFormat="1" ht="12.2" customHeight="1">
      <c r="A353" s="223" t="s">
        <v>355</v>
      </c>
      <c r="B353" s="179" t="s">
        <v>356</v>
      </c>
      <c r="C353" s="179" t="s">
        <v>356</v>
      </c>
      <c r="D353" s="180">
        <f t="shared" si="11"/>
        <v>6.5000000000000002E-2</v>
      </c>
      <c r="E353" s="220">
        <v>42186</v>
      </c>
      <c r="F353" s="47"/>
      <c r="G353" s="68">
        <v>0</v>
      </c>
      <c r="H353" s="69">
        <v>0</v>
      </c>
      <c r="I353" s="68">
        <v>0</v>
      </c>
      <c r="J353" s="107">
        <v>6.5000000000000002E-2</v>
      </c>
      <c r="K353" s="168">
        <f t="shared" si="12"/>
        <v>6.5000000000000002E-2</v>
      </c>
    </row>
    <row r="354" spans="1:11" s="31" customFormat="1" ht="12.2" customHeight="1">
      <c r="A354" s="227" t="s">
        <v>1586</v>
      </c>
      <c r="B354" s="181" t="s">
        <v>1587</v>
      </c>
      <c r="C354" s="179" t="s">
        <v>1587</v>
      </c>
      <c r="D354" s="180">
        <f t="shared" si="11"/>
        <v>8.5000000000000006E-2</v>
      </c>
      <c r="E354" s="220">
        <v>42186</v>
      </c>
      <c r="F354" s="47"/>
      <c r="G354" s="68">
        <v>0</v>
      </c>
      <c r="H354" s="69">
        <v>0</v>
      </c>
      <c r="I354" s="68">
        <v>0.02</v>
      </c>
      <c r="J354" s="107">
        <v>6.5000000000000002E-2</v>
      </c>
      <c r="K354" s="168">
        <f t="shared" si="12"/>
        <v>8.5000000000000006E-2</v>
      </c>
    </row>
    <row r="355" spans="1:11" s="31" customFormat="1" ht="12.2" customHeight="1">
      <c r="A355" s="227" t="s">
        <v>1423</v>
      </c>
      <c r="B355" s="181" t="s">
        <v>1422</v>
      </c>
      <c r="C355" s="179" t="s">
        <v>1422</v>
      </c>
      <c r="D355" s="180">
        <f t="shared" si="11"/>
        <v>0.09</v>
      </c>
      <c r="E355" s="220">
        <v>42186</v>
      </c>
      <c r="F355" s="47"/>
      <c r="G355" s="68">
        <v>0</v>
      </c>
      <c r="H355" s="69">
        <v>5.0000000000000001E-3</v>
      </c>
      <c r="I355" s="68">
        <v>0.02</v>
      </c>
      <c r="J355" s="107">
        <v>6.5000000000000002E-2</v>
      </c>
      <c r="K355" s="168">
        <f t="shared" si="12"/>
        <v>0.09</v>
      </c>
    </row>
    <row r="356" spans="1:11" s="31" customFormat="1" ht="12.2" customHeight="1">
      <c r="A356" s="223" t="s">
        <v>583</v>
      </c>
      <c r="B356" s="181" t="s">
        <v>584</v>
      </c>
      <c r="C356" s="179" t="s">
        <v>584</v>
      </c>
      <c r="D356" s="180">
        <f t="shared" si="11"/>
        <v>8.5000000000000006E-2</v>
      </c>
      <c r="E356" s="220">
        <v>42186</v>
      </c>
      <c r="F356" s="48"/>
      <c r="G356" s="68">
        <v>0.01</v>
      </c>
      <c r="H356" s="69">
        <v>0.01</v>
      </c>
      <c r="I356" s="68">
        <v>0</v>
      </c>
      <c r="J356" s="107">
        <v>6.5000000000000002E-2</v>
      </c>
      <c r="K356" s="168">
        <f t="shared" si="12"/>
        <v>8.5000000000000006E-2</v>
      </c>
    </row>
    <row r="357" spans="1:11" s="31" customFormat="1" ht="12.2" customHeight="1">
      <c r="A357" s="223" t="s">
        <v>370</v>
      </c>
      <c r="B357" s="179" t="s">
        <v>371</v>
      </c>
      <c r="C357" s="179" t="s">
        <v>371</v>
      </c>
      <c r="D357" s="180">
        <f t="shared" si="11"/>
        <v>8.5000000000000006E-2</v>
      </c>
      <c r="E357" s="220">
        <v>42186</v>
      </c>
      <c r="F357" s="47"/>
      <c r="G357" s="68">
        <v>0.02</v>
      </c>
      <c r="H357" s="69">
        <v>0</v>
      </c>
      <c r="I357" s="68">
        <v>0</v>
      </c>
      <c r="J357" s="107">
        <v>6.5000000000000002E-2</v>
      </c>
      <c r="K357" s="168">
        <f t="shared" si="12"/>
        <v>8.5000000000000006E-2</v>
      </c>
    </row>
    <row r="358" spans="1:11" s="31" customFormat="1" ht="12.2" customHeight="1">
      <c r="A358" s="223" t="s">
        <v>1213</v>
      </c>
      <c r="B358" s="181" t="s">
        <v>1223</v>
      </c>
      <c r="C358" s="179" t="s">
        <v>1214</v>
      </c>
      <c r="D358" s="180">
        <f t="shared" si="11"/>
        <v>0.08</v>
      </c>
      <c r="E358" s="220">
        <v>42186</v>
      </c>
      <c r="F358" s="47"/>
      <c r="G358" s="68">
        <v>1.4999999999999999E-2</v>
      </c>
      <c r="H358" s="69">
        <v>0</v>
      </c>
      <c r="I358" s="68">
        <v>0</v>
      </c>
      <c r="J358" s="107">
        <v>6.5000000000000002E-2</v>
      </c>
      <c r="K358" s="168">
        <f t="shared" si="12"/>
        <v>0.08</v>
      </c>
    </row>
    <row r="359" spans="1:11" s="31" customFormat="1" ht="12.2" customHeight="1">
      <c r="A359" s="223" t="s">
        <v>376</v>
      </c>
      <c r="B359" s="179" t="s">
        <v>377</v>
      </c>
      <c r="C359" s="179" t="s">
        <v>377</v>
      </c>
      <c r="D359" s="180">
        <f t="shared" si="11"/>
        <v>7.0000000000000007E-2</v>
      </c>
      <c r="E359" s="220">
        <v>42186</v>
      </c>
      <c r="F359" s="48"/>
      <c r="G359" s="68">
        <v>5.0000000000000001E-3</v>
      </c>
      <c r="H359" s="69">
        <v>0</v>
      </c>
      <c r="I359" s="68">
        <v>0</v>
      </c>
      <c r="J359" s="107">
        <v>6.5000000000000002E-2</v>
      </c>
      <c r="K359" s="168">
        <f t="shared" si="12"/>
        <v>7.0000000000000007E-2</v>
      </c>
    </row>
    <row r="360" spans="1:11" s="31" customFormat="1" ht="12.2" customHeight="1">
      <c r="A360" s="223" t="s">
        <v>701</v>
      </c>
      <c r="B360" s="181" t="s">
        <v>710</v>
      </c>
      <c r="C360" s="179" t="s">
        <v>702</v>
      </c>
      <c r="D360" s="180">
        <f t="shared" si="11"/>
        <v>6.5000000000000002E-2</v>
      </c>
      <c r="E360" s="220">
        <v>42186</v>
      </c>
      <c r="F360" s="47"/>
      <c r="G360" s="68">
        <v>0</v>
      </c>
      <c r="H360" s="69">
        <v>0</v>
      </c>
      <c r="I360" s="68">
        <v>0</v>
      </c>
      <c r="J360" s="107">
        <v>6.5000000000000002E-2</v>
      </c>
      <c r="K360" s="168">
        <f t="shared" si="12"/>
        <v>6.5000000000000002E-2</v>
      </c>
    </row>
    <row r="361" spans="1:11" s="31" customFormat="1" ht="12.2" customHeight="1">
      <c r="A361" s="223" t="s">
        <v>918</v>
      </c>
      <c r="B361" s="181" t="s">
        <v>941</v>
      </c>
      <c r="C361" s="179" t="s">
        <v>919</v>
      </c>
      <c r="D361" s="180">
        <f t="shared" si="11"/>
        <v>7.4999999999999997E-2</v>
      </c>
      <c r="E361" s="220">
        <v>44287</v>
      </c>
      <c r="F361" s="47"/>
      <c r="G361" s="68">
        <v>0.01</v>
      </c>
      <c r="H361" s="69">
        <v>0</v>
      </c>
      <c r="I361" s="68">
        <v>0</v>
      </c>
      <c r="J361" s="107">
        <v>6.5000000000000002E-2</v>
      </c>
      <c r="K361" s="168">
        <f t="shared" si="12"/>
        <v>7.4999999999999997E-2</v>
      </c>
    </row>
    <row r="362" spans="1:11" s="35" customFormat="1" ht="12.2" customHeight="1">
      <c r="A362" s="223" t="s">
        <v>869</v>
      </c>
      <c r="B362" s="181" t="s">
        <v>887</v>
      </c>
      <c r="C362" s="179" t="s">
        <v>870</v>
      </c>
      <c r="D362" s="180">
        <f t="shared" si="11"/>
        <v>7.4999999999999997E-2</v>
      </c>
      <c r="E362" s="220">
        <v>42186</v>
      </c>
      <c r="F362" s="48"/>
      <c r="G362" s="68">
        <v>0.01</v>
      </c>
      <c r="H362" s="69">
        <v>0</v>
      </c>
      <c r="I362" s="68">
        <v>0</v>
      </c>
      <c r="J362" s="107">
        <v>6.5000000000000002E-2</v>
      </c>
      <c r="K362" s="168">
        <f t="shared" si="12"/>
        <v>7.4999999999999997E-2</v>
      </c>
    </row>
    <row r="363" spans="1:11" s="35" customFormat="1" ht="12.2" customHeight="1">
      <c r="A363" s="223" t="s">
        <v>498</v>
      </c>
      <c r="B363" s="181" t="s">
        <v>503</v>
      </c>
      <c r="C363" s="179" t="s">
        <v>499</v>
      </c>
      <c r="D363" s="180">
        <f t="shared" si="11"/>
        <v>7.4999999999999997E-2</v>
      </c>
      <c r="E363" s="220">
        <v>42186</v>
      </c>
      <c r="F363" s="47"/>
      <c r="G363" s="68">
        <v>0.01</v>
      </c>
      <c r="H363" s="69">
        <v>0</v>
      </c>
      <c r="I363" s="68">
        <v>0</v>
      </c>
      <c r="J363" s="107">
        <v>6.5000000000000002E-2</v>
      </c>
      <c r="K363" s="168">
        <f t="shared" si="12"/>
        <v>7.4999999999999997E-2</v>
      </c>
    </row>
    <row r="364" spans="1:11" s="35" customFormat="1" ht="12.2" customHeight="1">
      <c r="A364" s="223" t="s">
        <v>218</v>
      </c>
      <c r="B364" s="179" t="s">
        <v>219</v>
      </c>
      <c r="C364" s="179" t="s">
        <v>219</v>
      </c>
      <c r="D364" s="180">
        <f t="shared" si="11"/>
        <v>9.2499999999999999E-2</v>
      </c>
      <c r="E364" s="220">
        <v>44835</v>
      </c>
      <c r="F364" s="47"/>
      <c r="G364" s="68">
        <v>5.0000000000000001E-3</v>
      </c>
      <c r="H364" s="69">
        <v>2.2499999999999999E-2</v>
      </c>
      <c r="I364" s="68">
        <v>0</v>
      </c>
      <c r="J364" s="107">
        <v>6.5000000000000002E-2</v>
      </c>
      <c r="K364" s="168">
        <f t="shared" si="12"/>
        <v>9.2499999999999999E-2</v>
      </c>
    </row>
    <row r="365" spans="1:11" s="35" customFormat="1" ht="12.2" customHeight="1">
      <c r="A365" s="227" t="s">
        <v>2442</v>
      </c>
      <c r="B365" s="179" t="s">
        <v>1381</v>
      </c>
      <c r="C365" s="179" t="s">
        <v>1381</v>
      </c>
      <c r="D365" s="180">
        <f t="shared" si="11"/>
        <v>0.1125</v>
      </c>
      <c r="E365" s="220">
        <v>44835</v>
      </c>
      <c r="F365" s="47"/>
      <c r="G365" s="68">
        <v>5.0000000000000001E-3</v>
      </c>
      <c r="H365" s="69">
        <v>2.2499999999999999E-2</v>
      </c>
      <c r="I365" s="68">
        <v>0.02</v>
      </c>
      <c r="J365" s="107">
        <v>6.5000000000000002E-2</v>
      </c>
      <c r="K365" s="168">
        <f t="shared" si="12"/>
        <v>0.1125</v>
      </c>
    </row>
    <row r="366" spans="1:11" s="35" customFormat="1" ht="12.2" customHeight="1">
      <c r="A366" s="227" t="s">
        <v>2483</v>
      </c>
      <c r="B366" s="179" t="s">
        <v>1820</v>
      </c>
      <c r="C366" s="179" t="s">
        <v>1820</v>
      </c>
      <c r="D366" s="180">
        <f t="shared" si="11"/>
        <v>0.1125</v>
      </c>
      <c r="E366" s="220">
        <v>44835</v>
      </c>
      <c r="F366" s="47"/>
      <c r="G366" s="68">
        <v>5.0000000000000001E-3</v>
      </c>
      <c r="H366" s="69">
        <v>2.2499999999999999E-2</v>
      </c>
      <c r="I366" s="68">
        <v>0.02</v>
      </c>
      <c r="J366" s="107">
        <v>6.5000000000000002E-2</v>
      </c>
      <c r="K366" s="168">
        <f t="shared" si="12"/>
        <v>0.1125</v>
      </c>
    </row>
    <row r="367" spans="1:11" s="35" customFormat="1" ht="12.2" customHeight="1">
      <c r="A367" s="227" t="s">
        <v>2484</v>
      </c>
      <c r="B367" s="179" t="s">
        <v>1819</v>
      </c>
      <c r="C367" s="179" t="s">
        <v>1819</v>
      </c>
      <c r="D367" s="180">
        <f>SUM(K367)</f>
        <v>0.10250000000000001</v>
      </c>
      <c r="E367" s="220">
        <v>44835</v>
      </c>
      <c r="F367" s="47"/>
      <c r="G367" s="68">
        <v>5.0000000000000001E-3</v>
      </c>
      <c r="H367" s="69">
        <v>2.2499999999999999E-2</v>
      </c>
      <c r="I367" s="68">
        <v>0.01</v>
      </c>
      <c r="J367" s="107">
        <v>6.5000000000000002E-2</v>
      </c>
      <c r="K367" s="168">
        <f>SUM(G367:J367)</f>
        <v>0.10250000000000001</v>
      </c>
    </row>
    <row r="368" spans="1:11" s="35" customFormat="1" ht="12.2" customHeight="1">
      <c r="A368" s="227" t="s">
        <v>2453</v>
      </c>
      <c r="B368" s="179" t="s">
        <v>2454</v>
      </c>
      <c r="C368" s="179" t="s">
        <v>2454</v>
      </c>
      <c r="D368" s="180">
        <f>SUM(K368)</f>
        <v>0.1125</v>
      </c>
      <c r="E368" s="220">
        <v>44835</v>
      </c>
      <c r="F368" s="47"/>
      <c r="G368" s="68">
        <v>5.0000000000000001E-3</v>
      </c>
      <c r="H368" s="69">
        <v>2.2499999999999999E-2</v>
      </c>
      <c r="I368" s="68">
        <v>0.02</v>
      </c>
      <c r="J368" s="107">
        <v>6.5000000000000002E-2</v>
      </c>
      <c r="K368" s="168">
        <f>SUM(G368:J368)</f>
        <v>0.1125</v>
      </c>
    </row>
    <row r="369" spans="1:11" s="35" customFormat="1" ht="12.2" customHeight="1">
      <c r="A369" s="227" t="s">
        <v>2485</v>
      </c>
      <c r="B369" s="179" t="s">
        <v>1821</v>
      </c>
      <c r="C369" s="179" t="s">
        <v>1821</v>
      </c>
      <c r="D369" s="180">
        <f t="shared" si="11"/>
        <v>0.10250000000000001</v>
      </c>
      <c r="E369" s="220">
        <v>44835</v>
      </c>
      <c r="F369" s="47"/>
      <c r="G369" s="68">
        <v>5.0000000000000001E-3</v>
      </c>
      <c r="H369" s="69">
        <v>2.2499999999999999E-2</v>
      </c>
      <c r="I369" s="68">
        <v>0.01</v>
      </c>
      <c r="J369" s="107">
        <v>6.5000000000000002E-2</v>
      </c>
      <c r="K369" s="168">
        <f t="shared" si="12"/>
        <v>0.10250000000000001</v>
      </c>
    </row>
    <row r="370" spans="1:11" s="35" customFormat="1" ht="12.2" customHeight="1">
      <c r="A370" s="227" t="s">
        <v>1733</v>
      </c>
      <c r="B370" s="179" t="s">
        <v>1734</v>
      </c>
      <c r="C370" s="179" t="s">
        <v>1734</v>
      </c>
      <c r="D370" s="180">
        <f t="shared" si="11"/>
        <v>0.10250000000000001</v>
      </c>
      <c r="E370" s="220">
        <v>44835</v>
      </c>
      <c r="F370" s="47"/>
      <c r="G370" s="68">
        <v>5.0000000000000001E-3</v>
      </c>
      <c r="H370" s="69">
        <v>2.2499999999999999E-2</v>
      </c>
      <c r="I370" s="68">
        <v>0.01</v>
      </c>
      <c r="J370" s="107">
        <v>6.5000000000000002E-2</v>
      </c>
      <c r="K370" s="168">
        <f>SUM(G370:J370)</f>
        <v>0.10250000000000001</v>
      </c>
    </row>
    <row r="371" spans="1:11" s="35" customFormat="1" ht="12.2" customHeight="1">
      <c r="A371" s="228" t="s">
        <v>2518</v>
      </c>
      <c r="B371" s="179" t="s">
        <v>2506</v>
      </c>
      <c r="C371" s="179" t="s">
        <v>2506</v>
      </c>
      <c r="D371" s="180">
        <f t="shared" si="11"/>
        <v>0.1125</v>
      </c>
      <c r="E371" s="220">
        <v>44835</v>
      </c>
      <c r="F371" s="47"/>
      <c r="G371" s="68">
        <v>5.0000000000000001E-3</v>
      </c>
      <c r="H371" s="69">
        <v>2.2499999999999999E-2</v>
      </c>
      <c r="I371" s="68">
        <v>0.02</v>
      </c>
      <c r="J371" s="107">
        <v>6.5000000000000002E-2</v>
      </c>
      <c r="K371" s="168">
        <f>SUM(G371:J371)</f>
        <v>0.1125</v>
      </c>
    </row>
    <row r="372" spans="1:11" s="35" customFormat="1" ht="12.2" customHeight="1">
      <c r="A372" s="228" t="s">
        <v>2778</v>
      </c>
      <c r="B372" s="179" t="s">
        <v>2779</v>
      </c>
      <c r="C372" s="179" t="s">
        <v>2779</v>
      </c>
      <c r="D372" s="180">
        <f t="shared" si="11"/>
        <v>0.1125</v>
      </c>
      <c r="E372" s="220">
        <v>44835</v>
      </c>
      <c r="F372" s="47"/>
      <c r="G372" s="68">
        <v>5.0000000000000001E-3</v>
      </c>
      <c r="H372" s="69">
        <v>2.2499999999999999E-2</v>
      </c>
      <c r="I372" s="68">
        <v>0.02</v>
      </c>
      <c r="J372" s="107">
        <v>6.5000000000000002E-2</v>
      </c>
      <c r="K372" s="168">
        <f>SUM(G372:J372)</f>
        <v>0.1125</v>
      </c>
    </row>
    <row r="373" spans="1:11" s="35" customFormat="1" ht="12.2" customHeight="1">
      <c r="A373" s="223" t="s">
        <v>1078</v>
      </c>
      <c r="B373" s="181" t="s">
        <v>1079</v>
      </c>
      <c r="C373" s="179" t="s">
        <v>1079</v>
      </c>
      <c r="D373" s="180">
        <f t="shared" si="11"/>
        <v>8.5000000000000006E-2</v>
      </c>
      <c r="E373" s="220">
        <v>42186</v>
      </c>
      <c r="F373" s="47"/>
      <c r="G373" s="68">
        <v>0.01</v>
      </c>
      <c r="H373" s="69">
        <v>0.01</v>
      </c>
      <c r="I373" s="68">
        <v>0</v>
      </c>
      <c r="J373" s="107">
        <v>6.5000000000000002E-2</v>
      </c>
      <c r="K373" s="168">
        <f t="shared" si="12"/>
        <v>8.5000000000000006E-2</v>
      </c>
    </row>
    <row r="374" spans="1:11" s="35" customFormat="1" ht="12.2" customHeight="1">
      <c r="A374" s="223" t="s">
        <v>1480</v>
      </c>
      <c r="B374" s="181" t="s">
        <v>1493</v>
      </c>
      <c r="C374" s="179" t="s">
        <v>1481</v>
      </c>
      <c r="D374" s="180">
        <f t="shared" si="11"/>
        <v>7.4999999999999997E-2</v>
      </c>
      <c r="E374" s="220">
        <v>42186</v>
      </c>
      <c r="F374" s="47"/>
      <c r="G374" s="68">
        <v>0.01</v>
      </c>
      <c r="H374" s="69">
        <v>0</v>
      </c>
      <c r="I374" s="68">
        <v>0</v>
      </c>
      <c r="J374" s="107">
        <v>6.5000000000000002E-2</v>
      </c>
      <c r="K374" s="168">
        <f t="shared" si="12"/>
        <v>7.4999999999999997E-2</v>
      </c>
    </row>
    <row r="375" spans="1:11" s="35" customFormat="1" ht="12.2" customHeight="1">
      <c r="A375" s="223" t="s">
        <v>125</v>
      </c>
      <c r="B375" s="181" t="s">
        <v>136</v>
      </c>
      <c r="C375" s="179" t="s">
        <v>126</v>
      </c>
      <c r="D375" s="180">
        <f>SUM(K375)</f>
        <v>7.4999999999999997E-2</v>
      </c>
      <c r="E375" s="220">
        <v>42186</v>
      </c>
      <c r="F375" s="48"/>
      <c r="G375" s="68">
        <v>0.01</v>
      </c>
      <c r="H375" s="69">
        <v>0</v>
      </c>
      <c r="I375" s="68">
        <v>0</v>
      </c>
      <c r="J375" s="107">
        <v>6.5000000000000002E-2</v>
      </c>
      <c r="K375" s="168">
        <f t="shared" si="12"/>
        <v>7.4999999999999997E-2</v>
      </c>
    </row>
    <row r="376" spans="1:11" s="31" customFormat="1" ht="12.2" customHeight="1">
      <c r="A376" s="223" t="s">
        <v>1657</v>
      </c>
      <c r="B376" s="179" t="s">
        <v>156</v>
      </c>
      <c r="C376" s="179" t="s">
        <v>156</v>
      </c>
      <c r="D376" s="180">
        <f>SUM(K376)</f>
        <v>0.09</v>
      </c>
      <c r="E376" s="220">
        <v>44287</v>
      </c>
      <c r="F376" s="47"/>
      <c r="G376" s="68">
        <v>1.4999999999999999E-2</v>
      </c>
      <c r="H376" s="69">
        <v>0.01</v>
      </c>
      <c r="I376" s="68">
        <v>0</v>
      </c>
      <c r="J376" s="107">
        <v>6.5000000000000002E-2</v>
      </c>
      <c r="K376" s="168">
        <f t="shared" si="12"/>
        <v>0.09</v>
      </c>
    </row>
    <row r="377" spans="1:11" s="31" customFormat="1" ht="12.2" customHeight="1">
      <c r="A377" s="223" t="s">
        <v>1658</v>
      </c>
      <c r="B377" s="179" t="s">
        <v>717</v>
      </c>
      <c r="C377" s="179" t="s">
        <v>717</v>
      </c>
      <c r="D377" s="180">
        <f>SUM(K377)</f>
        <v>8.5000000000000006E-2</v>
      </c>
      <c r="E377" s="220">
        <v>44287</v>
      </c>
      <c r="F377" s="47"/>
      <c r="G377" s="68">
        <v>0.01</v>
      </c>
      <c r="H377" s="69">
        <v>0.01</v>
      </c>
      <c r="I377" s="68">
        <v>0</v>
      </c>
      <c r="J377" s="107">
        <v>6.5000000000000002E-2</v>
      </c>
      <c r="K377" s="168">
        <f t="shared" si="12"/>
        <v>8.5000000000000006E-2</v>
      </c>
    </row>
    <row r="378" spans="1:11" s="31" customFormat="1" ht="12.2" customHeight="1">
      <c r="A378" s="223" t="s">
        <v>906</v>
      </c>
      <c r="B378" s="181" t="s">
        <v>911</v>
      </c>
      <c r="C378" s="179" t="s">
        <v>907</v>
      </c>
      <c r="D378" s="180">
        <f t="shared" si="11"/>
        <v>7.4999999999999997E-2</v>
      </c>
      <c r="E378" s="220">
        <v>42736</v>
      </c>
      <c r="F378" s="48"/>
      <c r="G378" s="68">
        <v>0.01</v>
      </c>
      <c r="H378" s="69">
        <v>0</v>
      </c>
      <c r="I378" s="68">
        <v>0</v>
      </c>
      <c r="J378" s="107">
        <v>6.5000000000000002E-2</v>
      </c>
      <c r="K378" s="168">
        <f t="shared" si="12"/>
        <v>7.4999999999999997E-2</v>
      </c>
    </row>
    <row r="379" spans="1:11" s="31" customFormat="1" ht="12.2" customHeight="1">
      <c r="A379" s="223" t="s">
        <v>361</v>
      </c>
      <c r="B379" s="181" t="s">
        <v>371</v>
      </c>
      <c r="C379" s="179" t="s">
        <v>362</v>
      </c>
      <c r="D379" s="180">
        <f t="shared" si="11"/>
        <v>8.5000000000000006E-2</v>
      </c>
      <c r="E379" s="220">
        <v>42186</v>
      </c>
      <c r="F379" s="47"/>
      <c r="G379" s="68">
        <v>0.02</v>
      </c>
      <c r="H379" s="69">
        <v>0</v>
      </c>
      <c r="I379" s="68">
        <v>0</v>
      </c>
      <c r="J379" s="107">
        <v>6.5000000000000002E-2</v>
      </c>
      <c r="K379" s="168">
        <f t="shared" si="12"/>
        <v>8.5000000000000006E-2</v>
      </c>
    </row>
    <row r="380" spans="1:11" s="31" customFormat="1" ht="12.2" customHeight="1">
      <c r="A380" s="223" t="s">
        <v>1534</v>
      </c>
      <c r="B380" s="179" t="s">
        <v>1535</v>
      </c>
      <c r="C380" s="179" t="s">
        <v>1535</v>
      </c>
      <c r="D380" s="180">
        <f t="shared" si="11"/>
        <v>0.09</v>
      </c>
      <c r="E380" s="220">
        <v>42826</v>
      </c>
      <c r="F380" s="47"/>
      <c r="G380" s="68">
        <v>0.01</v>
      </c>
      <c r="H380" s="69">
        <v>1.4999999999999999E-2</v>
      </c>
      <c r="I380" s="68">
        <v>0</v>
      </c>
      <c r="J380" s="107">
        <v>6.5000000000000002E-2</v>
      </c>
      <c r="K380" s="168">
        <f t="shared" si="12"/>
        <v>0.09</v>
      </c>
    </row>
    <row r="381" spans="1:11" s="31" customFormat="1" ht="12.2" customHeight="1">
      <c r="A381" s="227" t="s">
        <v>1625</v>
      </c>
      <c r="B381" s="179" t="s">
        <v>1626</v>
      </c>
      <c r="C381" s="179" t="s">
        <v>1626</v>
      </c>
      <c r="D381" s="180">
        <f t="shared" si="11"/>
        <v>0.11</v>
      </c>
      <c r="E381" s="220">
        <v>42826</v>
      </c>
      <c r="F381" s="47"/>
      <c r="G381" s="68">
        <v>0.01</v>
      </c>
      <c r="H381" s="69">
        <v>1.4999999999999999E-2</v>
      </c>
      <c r="I381" s="68">
        <v>0.02</v>
      </c>
      <c r="J381" s="107">
        <v>6.5000000000000002E-2</v>
      </c>
      <c r="K381" s="168">
        <f t="shared" si="12"/>
        <v>0.11</v>
      </c>
    </row>
    <row r="382" spans="1:11" s="31" customFormat="1" ht="12.2" customHeight="1">
      <c r="A382" s="223" t="s">
        <v>170</v>
      </c>
      <c r="B382" s="181" t="s">
        <v>171</v>
      </c>
      <c r="C382" s="179" t="s">
        <v>171</v>
      </c>
      <c r="D382" s="180">
        <f t="shared" si="11"/>
        <v>8.5000000000000006E-2</v>
      </c>
      <c r="E382" s="220">
        <v>42186</v>
      </c>
      <c r="F382" s="48"/>
      <c r="G382" s="68">
        <v>0.01</v>
      </c>
      <c r="H382" s="69">
        <v>0.01</v>
      </c>
      <c r="I382" s="68">
        <v>0</v>
      </c>
      <c r="J382" s="107">
        <v>6.5000000000000002E-2</v>
      </c>
      <c r="K382" s="168">
        <f t="shared" si="12"/>
        <v>8.5000000000000006E-2</v>
      </c>
    </row>
    <row r="383" spans="1:11" s="31" customFormat="1" ht="12.2" customHeight="1">
      <c r="A383" s="223" t="s">
        <v>293</v>
      </c>
      <c r="B383" s="179" t="s">
        <v>294</v>
      </c>
      <c r="C383" s="179" t="s">
        <v>294</v>
      </c>
      <c r="D383" s="180">
        <f t="shared" si="11"/>
        <v>8.5000000000000006E-2</v>
      </c>
      <c r="E383" s="220">
        <v>42186</v>
      </c>
      <c r="F383" s="47"/>
      <c r="G383" s="68">
        <v>0.01</v>
      </c>
      <c r="H383" s="69">
        <v>0.01</v>
      </c>
      <c r="I383" s="68">
        <v>0</v>
      </c>
      <c r="J383" s="107">
        <v>6.5000000000000002E-2</v>
      </c>
      <c r="K383" s="168">
        <f t="shared" si="12"/>
        <v>8.5000000000000006E-2</v>
      </c>
    </row>
    <row r="384" spans="1:11" s="31" customFormat="1" ht="12.2" customHeight="1">
      <c r="A384" s="223" t="s">
        <v>602</v>
      </c>
      <c r="B384" s="179" t="s">
        <v>603</v>
      </c>
      <c r="C384" s="179" t="s">
        <v>603</v>
      </c>
      <c r="D384" s="180">
        <f t="shared" si="11"/>
        <v>8.5000000000000006E-2</v>
      </c>
      <c r="E384" s="220">
        <v>43282</v>
      </c>
      <c r="F384" s="47"/>
      <c r="G384" s="68">
        <v>0.01</v>
      </c>
      <c r="H384" s="69">
        <v>0.01</v>
      </c>
      <c r="I384" s="68">
        <v>0</v>
      </c>
      <c r="J384" s="107">
        <v>6.5000000000000002E-2</v>
      </c>
      <c r="K384" s="168">
        <f t="shared" si="12"/>
        <v>8.5000000000000006E-2</v>
      </c>
    </row>
    <row r="385" spans="1:11" s="31" customFormat="1" ht="12.2" customHeight="1">
      <c r="A385" s="223" t="s">
        <v>382</v>
      </c>
      <c r="B385" s="179" t="s">
        <v>383</v>
      </c>
      <c r="C385" s="179" t="s">
        <v>383</v>
      </c>
      <c r="D385" s="180">
        <f t="shared" si="11"/>
        <v>7.4999999999999997E-2</v>
      </c>
      <c r="E385" s="220">
        <v>44562</v>
      </c>
      <c r="F385" s="48"/>
      <c r="G385" s="68">
        <v>0.01</v>
      </c>
      <c r="H385" s="69">
        <v>0</v>
      </c>
      <c r="I385" s="68">
        <v>0</v>
      </c>
      <c r="J385" s="107">
        <v>6.5000000000000002E-2</v>
      </c>
      <c r="K385" s="168">
        <f t="shared" si="12"/>
        <v>7.4999999999999997E-2</v>
      </c>
    </row>
    <row r="386" spans="1:11" s="31" customFormat="1" ht="12.2" customHeight="1">
      <c r="A386" s="223" t="s">
        <v>1504</v>
      </c>
      <c r="B386" s="181" t="s">
        <v>1505</v>
      </c>
      <c r="C386" s="179" t="s">
        <v>1505</v>
      </c>
      <c r="D386" s="180">
        <f t="shared" si="11"/>
        <v>8.2500000000000004E-2</v>
      </c>
      <c r="E386" s="220">
        <v>42186</v>
      </c>
      <c r="F386" s="47"/>
      <c r="G386" s="68">
        <v>0.01</v>
      </c>
      <c r="H386" s="69">
        <v>7.4999999999999997E-3</v>
      </c>
      <c r="I386" s="68">
        <v>0</v>
      </c>
      <c r="J386" s="107">
        <v>6.5000000000000002E-2</v>
      </c>
      <c r="K386" s="168">
        <f t="shared" si="12"/>
        <v>8.2500000000000004E-2</v>
      </c>
    </row>
    <row r="387" spans="1:11" s="31" customFormat="1" ht="12.2" customHeight="1">
      <c r="A387" s="227" t="s">
        <v>1408</v>
      </c>
      <c r="B387" s="181" t="s">
        <v>1402</v>
      </c>
      <c r="C387" s="181" t="s">
        <v>1402</v>
      </c>
      <c r="D387" s="180">
        <f t="shared" si="11"/>
        <v>0.10250000000000001</v>
      </c>
      <c r="E387" s="220">
        <v>42186</v>
      </c>
      <c r="F387" s="47"/>
      <c r="G387" s="68">
        <v>0.01</v>
      </c>
      <c r="H387" s="69">
        <v>7.4999999999999997E-3</v>
      </c>
      <c r="I387" s="68">
        <v>0.02</v>
      </c>
      <c r="J387" s="107">
        <v>6.5000000000000002E-2</v>
      </c>
      <c r="K387" s="168">
        <f t="shared" si="12"/>
        <v>0.10250000000000001</v>
      </c>
    </row>
    <row r="388" spans="1:11" s="31" customFormat="1" ht="12.2" customHeight="1">
      <c r="A388" s="227" t="s">
        <v>1430</v>
      </c>
      <c r="B388" s="181" t="s">
        <v>1431</v>
      </c>
      <c r="C388" s="181" t="s">
        <v>1431</v>
      </c>
      <c r="D388" s="180">
        <f t="shared" si="11"/>
        <v>8.7500000000000008E-2</v>
      </c>
      <c r="E388" s="220">
        <v>42186</v>
      </c>
      <c r="F388" s="47"/>
      <c r="G388" s="68">
        <v>0.01</v>
      </c>
      <c r="H388" s="69">
        <v>7.4999999999999997E-3</v>
      </c>
      <c r="I388" s="68">
        <v>5.0000000000000001E-3</v>
      </c>
      <c r="J388" s="107">
        <v>6.5000000000000002E-2</v>
      </c>
      <c r="K388" s="168">
        <f t="shared" si="12"/>
        <v>8.7500000000000008E-2</v>
      </c>
    </row>
    <row r="389" spans="1:11" s="31" customFormat="1" ht="12.2" customHeight="1">
      <c r="A389" s="227" t="s">
        <v>1610</v>
      </c>
      <c r="B389" s="181" t="s">
        <v>1611</v>
      </c>
      <c r="C389" s="181" t="s">
        <v>1611</v>
      </c>
      <c r="D389" s="180">
        <f t="shared" ref="D389:D467" si="13">SUM(K389)</f>
        <v>0.10250000000000001</v>
      </c>
      <c r="E389" s="220">
        <v>42186</v>
      </c>
      <c r="F389" s="47"/>
      <c r="G389" s="68">
        <v>0.01</v>
      </c>
      <c r="H389" s="69">
        <v>7.4999999999999997E-3</v>
      </c>
      <c r="I389" s="68">
        <v>0.02</v>
      </c>
      <c r="J389" s="107">
        <v>6.5000000000000002E-2</v>
      </c>
      <c r="K389" s="168">
        <f t="shared" ref="K389:K467" si="14">SUM(G389:J389)</f>
        <v>0.10250000000000001</v>
      </c>
    </row>
    <row r="390" spans="1:11" s="31" customFormat="1" ht="12.2" customHeight="1">
      <c r="A390" s="223" t="s">
        <v>240</v>
      </c>
      <c r="B390" s="181" t="s">
        <v>241</v>
      </c>
      <c r="C390" s="179" t="s">
        <v>241</v>
      </c>
      <c r="D390" s="180">
        <f t="shared" si="13"/>
        <v>8.3000000000000004E-2</v>
      </c>
      <c r="E390" s="220">
        <v>44562</v>
      </c>
      <c r="F390" s="47"/>
      <c r="G390" s="68">
        <v>1.2999999999999999E-2</v>
      </c>
      <c r="H390" s="69">
        <v>5.0000000000000001E-3</v>
      </c>
      <c r="I390" s="68">
        <v>0</v>
      </c>
      <c r="J390" s="107">
        <v>6.5000000000000002E-2</v>
      </c>
      <c r="K390" s="168">
        <f t="shared" si="14"/>
        <v>8.3000000000000004E-2</v>
      </c>
    </row>
    <row r="391" spans="1:11" s="31" customFormat="1" ht="12.2" customHeight="1">
      <c r="A391" s="223" t="s">
        <v>1240</v>
      </c>
      <c r="B391" s="181" t="s">
        <v>1252</v>
      </c>
      <c r="C391" s="179" t="s">
        <v>1241</v>
      </c>
      <c r="D391" s="180">
        <f t="shared" si="13"/>
        <v>7.4999999999999997E-2</v>
      </c>
      <c r="E391" s="220">
        <v>42186</v>
      </c>
      <c r="F391" s="48"/>
      <c r="G391" s="68">
        <v>0.01</v>
      </c>
      <c r="H391" s="69">
        <v>0</v>
      </c>
      <c r="I391" s="68">
        <v>0</v>
      </c>
      <c r="J391" s="107">
        <v>6.5000000000000002E-2</v>
      </c>
      <c r="K391" s="168">
        <f t="shared" si="14"/>
        <v>7.4999999999999997E-2</v>
      </c>
    </row>
    <row r="392" spans="1:11" s="31" customFormat="1" ht="12.2" customHeight="1">
      <c r="A392" s="223" t="s">
        <v>390</v>
      </c>
      <c r="B392" s="179" t="s">
        <v>391</v>
      </c>
      <c r="C392" s="179" t="s">
        <v>391</v>
      </c>
      <c r="D392" s="180">
        <f t="shared" si="13"/>
        <v>8.6499999999999994E-2</v>
      </c>
      <c r="E392" s="220">
        <v>42186</v>
      </c>
      <c r="F392" s="47"/>
      <c r="G392" s="68">
        <v>1.4E-2</v>
      </c>
      <c r="H392" s="69">
        <v>7.4999999999999997E-3</v>
      </c>
      <c r="I392" s="68">
        <v>0</v>
      </c>
      <c r="J392" s="107">
        <v>6.5000000000000002E-2</v>
      </c>
      <c r="K392" s="168">
        <f t="shared" si="14"/>
        <v>8.6499999999999994E-2</v>
      </c>
    </row>
    <row r="393" spans="1:11" s="31" customFormat="1" ht="12.2" customHeight="1">
      <c r="A393" s="223" t="s">
        <v>228</v>
      </c>
      <c r="B393" s="181" t="s">
        <v>237</v>
      </c>
      <c r="C393" s="179" t="s">
        <v>229</v>
      </c>
      <c r="D393" s="180">
        <f t="shared" si="13"/>
        <v>7.4999999999999997E-2</v>
      </c>
      <c r="E393" s="220">
        <v>42186</v>
      </c>
      <c r="F393" s="47"/>
      <c r="G393" s="68">
        <v>0.01</v>
      </c>
      <c r="H393" s="69">
        <v>0</v>
      </c>
      <c r="I393" s="68">
        <v>0</v>
      </c>
      <c r="J393" s="107">
        <v>6.5000000000000002E-2</v>
      </c>
      <c r="K393" s="168">
        <f t="shared" si="14"/>
        <v>7.4999999999999997E-2</v>
      </c>
    </row>
    <row r="394" spans="1:11" s="31" customFormat="1" ht="12.2" customHeight="1">
      <c r="A394" s="223" t="s">
        <v>157</v>
      </c>
      <c r="B394" s="181" t="s">
        <v>165</v>
      </c>
      <c r="C394" s="179" t="s">
        <v>158</v>
      </c>
      <c r="D394" s="180">
        <f t="shared" si="13"/>
        <v>0.08</v>
      </c>
      <c r="E394" s="220">
        <v>42186</v>
      </c>
      <c r="F394" s="48"/>
      <c r="G394" s="68">
        <v>1.4999999999999999E-2</v>
      </c>
      <c r="H394" s="69">
        <v>0</v>
      </c>
      <c r="I394" s="68">
        <v>0</v>
      </c>
      <c r="J394" s="107">
        <v>6.5000000000000002E-2</v>
      </c>
      <c r="K394" s="168">
        <f t="shared" si="14"/>
        <v>0.08</v>
      </c>
    </row>
    <row r="395" spans="1:11" s="31" customFormat="1" ht="12.2" customHeight="1">
      <c r="A395" s="223" t="s">
        <v>315</v>
      </c>
      <c r="B395" s="181" t="s">
        <v>320</v>
      </c>
      <c r="C395" s="179" t="s">
        <v>316</v>
      </c>
      <c r="D395" s="180">
        <f t="shared" si="13"/>
        <v>7.4999999999999997E-2</v>
      </c>
      <c r="E395" s="220">
        <v>42186</v>
      </c>
      <c r="F395" s="47"/>
      <c r="G395" s="68">
        <v>0.01</v>
      </c>
      <c r="H395" s="69">
        <v>0</v>
      </c>
      <c r="I395" s="68">
        <v>0</v>
      </c>
      <c r="J395" s="107">
        <v>6.5000000000000002E-2</v>
      </c>
      <c r="K395" s="168">
        <f t="shared" si="14"/>
        <v>7.4999999999999997E-2</v>
      </c>
    </row>
    <row r="396" spans="1:11" s="31" customFormat="1" ht="12.2" customHeight="1">
      <c r="A396" s="223" t="s">
        <v>1536</v>
      </c>
      <c r="B396" s="179" t="s">
        <v>1537</v>
      </c>
      <c r="C396" s="179" t="s">
        <v>1537</v>
      </c>
      <c r="D396" s="180">
        <f t="shared" si="13"/>
        <v>9.5000000000000001E-2</v>
      </c>
      <c r="E396" s="220">
        <v>42736</v>
      </c>
      <c r="F396" s="47"/>
      <c r="G396" s="68">
        <v>0.01</v>
      </c>
      <c r="H396" s="69">
        <v>0.02</v>
      </c>
      <c r="I396" s="68">
        <v>0</v>
      </c>
      <c r="J396" s="107">
        <v>6.5000000000000002E-2</v>
      </c>
      <c r="K396" s="168">
        <f t="shared" si="14"/>
        <v>9.5000000000000001E-2</v>
      </c>
    </row>
    <row r="397" spans="1:11" s="31" customFormat="1" ht="12.2" customHeight="1">
      <c r="A397" s="223" t="s">
        <v>208</v>
      </c>
      <c r="B397" s="181" t="s">
        <v>209</v>
      </c>
      <c r="C397" s="179" t="s">
        <v>209</v>
      </c>
      <c r="D397" s="180">
        <f t="shared" si="13"/>
        <v>8.5000000000000006E-2</v>
      </c>
      <c r="E397" s="220">
        <v>42826</v>
      </c>
      <c r="F397" s="48"/>
      <c r="G397" s="68">
        <v>0.01</v>
      </c>
      <c r="H397" s="69">
        <v>0.01</v>
      </c>
      <c r="I397" s="68">
        <v>0</v>
      </c>
      <c r="J397" s="107">
        <v>6.5000000000000002E-2</v>
      </c>
      <c r="K397" s="168">
        <f t="shared" si="14"/>
        <v>8.5000000000000006E-2</v>
      </c>
    </row>
    <row r="398" spans="1:11" s="31" customFormat="1" ht="12.2" customHeight="1">
      <c r="A398" s="223" t="s">
        <v>1116</v>
      </c>
      <c r="B398" s="181" t="s">
        <v>1120</v>
      </c>
      <c r="C398" s="179" t="s">
        <v>2134</v>
      </c>
      <c r="D398" s="180">
        <f t="shared" si="13"/>
        <v>8.5000000000000006E-2</v>
      </c>
      <c r="E398" s="220">
        <v>42186</v>
      </c>
      <c r="F398" s="47"/>
      <c r="G398" s="68">
        <v>0.02</v>
      </c>
      <c r="H398" s="69">
        <v>0</v>
      </c>
      <c r="I398" s="68">
        <v>0</v>
      </c>
      <c r="J398" s="107">
        <v>6.5000000000000002E-2</v>
      </c>
      <c r="K398" s="168">
        <f t="shared" si="14"/>
        <v>8.5000000000000006E-2</v>
      </c>
    </row>
    <row r="399" spans="1:11" s="31" customFormat="1" ht="12.2" customHeight="1">
      <c r="A399" s="223" t="s">
        <v>392</v>
      </c>
      <c r="B399" s="181" t="s">
        <v>403</v>
      </c>
      <c r="C399" s="179" t="s">
        <v>393</v>
      </c>
      <c r="D399" s="180">
        <f t="shared" si="13"/>
        <v>7.9000000000000001E-2</v>
      </c>
      <c r="E399" s="220">
        <v>42186</v>
      </c>
      <c r="F399" s="47"/>
      <c r="G399" s="68">
        <v>1.4E-2</v>
      </c>
      <c r="H399" s="69">
        <v>0</v>
      </c>
      <c r="I399" s="68">
        <v>0</v>
      </c>
      <c r="J399" s="107">
        <v>6.5000000000000002E-2</v>
      </c>
      <c r="K399" s="168">
        <f t="shared" si="14"/>
        <v>7.9000000000000001E-2</v>
      </c>
    </row>
    <row r="400" spans="1:11" s="31" customFormat="1" ht="12.2" customHeight="1">
      <c r="A400" s="223" t="s">
        <v>1141</v>
      </c>
      <c r="B400" s="181" t="s">
        <v>1151</v>
      </c>
      <c r="C400" s="179" t="s">
        <v>1142</v>
      </c>
      <c r="D400" s="180">
        <f t="shared" si="13"/>
        <v>7.4999999999999997E-2</v>
      </c>
      <c r="E400" s="220">
        <v>42186</v>
      </c>
      <c r="F400" s="48"/>
      <c r="G400" s="68">
        <v>0.01</v>
      </c>
      <c r="H400" s="69">
        <v>0</v>
      </c>
      <c r="I400" s="68">
        <v>0</v>
      </c>
      <c r="J400" s="107">
        <v>6.5000000000000002E-2</v>
      </c>
      <c r="K400" s="168">
        <f t="shared" si="14"/>
        <v>7.4999999999999997E-2</v>
      </c>
    </row>
    <row r="401" spans="1:11" s="31" customFormat="1" ht="12.2" customHeight="1">
      <c r="A401" s="223" t="s">
        <v>1158</v>
      </c>
      <c r="B401" s="179" t="s">
        <v>1159</v>
      </c>
      <c r="C401" s="179" t="s">
        <v>1159</v>
      </c>
      <c r="D401" s="180">
        <f t="shared" si="13"/>
        <v>0.08</v>
      </c>
      <c r="E401" s="220">
        <v>44743</v>
      </c>
      <c r="F401" s="47"/>
      <c r="G401" s="68">
        <v>0</v>
      </c>
      <c r="H401" s="69">
        <v>1.4999999999999999E-2</v>
      </c>
      <c r="I401" s="68">
        <v>0</v>
      </c>
      <c r="J401" s="107">
        <v>6.5000000000000002E-2</v>
      </c>
      <c r="K401" s="168">
        <f t="shared" si="14"/>
        <v>0.08</v>
      </c>
    </row>
    <row r="402" spans="1:11" s="31" customFormat="1" ht="12.2" customHeight="1">
      <c r="A402" s="227" t="s">
        <v>1749</v>
      </c>
      <c r="B402" s="179" t="s">
        <v>1750</v>
      </c>
      <c r="C402" s="179" t="s">
        <v>1750</v>
      </c>
      <c r="D402" s="180">
        <f>SUM(K402)</f>
        <v>0.1</v>
      </c>
      <c r="E402" s="220">
        <v>44743</v>
      </c>
      <c r="F402" s="47"/>
      <c r="G402" s="68">
        <v>0</v>
      </c>
      <c r="H402" s="69">
        <v>1.4999999999999999E-2</v>
      </c>
      <c r="I402" s="68">
        <v>0.02</v>
      </c>
      <c r="J402" s="107">
        <v>6.5000000000000002E-2</v>
      </c>
      <c r="K402" s="168">
        <f>SUM(G402:J402)</f>
        <v>0.1</v>
      </c>
    </row>
    <row r="403" spans="1:11" s="31" customFormat="1" ht="12.2" customHeight="1">
      <c r="A403" s="223" t="s">
        <v>1440</v>
      </c>
      <c r="B403" s="179" t="s">
        <v>1441</v>
      </c>
      <c r="C403" s="179" t="s">
        <v>1441</v>
      </c>
      <c r="D403" s="180">
        <f t="shared" si="13"/>
        <v>9.5000000000000001E-2</v>
      </c>
      <c r="E403" s="220">
        <v>43922</v>
      </c>
      <c r="F403" s="47"/>
      <c r="G403" s="68">
        <v>1.2500000000000001E-2</v>
      </c>
      <c r="H403" s="69">
        <v>1.7500000000000002E-2</v>
      </c>
      <c r="I403" s="68">
        <v>0</v>
      </c>
      <c r="J403" s="107">
        <v>6.5000000000000002E-2</v>
      </c>
      <c r="K403" s="168">
        <f t="shared" si="14"/>
        <v>9.5000000000000001E-2</v>
      </c>
    </row>
    <row r="404" spans="1:11" s="31" customFormat="1" ht="12.2" customHeight="1">
      <c r="A404" s="223" t="s">
        <v>1173</v>
      </c>
      <c r="B404" s="181" t="s">
        <v>1187</v>
      </c>
      <c r="C404" s="179" t="s">
        <v>1174</v>
      </c>
      <c r="D404" s="180">
        <f t="shared" si="13"/>
        <v>7.4999999999999997E-2</v>
      </c>
      <c r="E404" s="220">
        <v>42826</v>
      </c>
      <c r="F404" s="48"/>
      <c r="G404" s="68">
        <v>0.01</v>
      </c>
      <c r="H404" s="69">
        <v>0</v>
      </c>
      <c r="I404" s="68">
        <v>0</v>
      </c>
      <c r="J404" s="107">
        <v>6.5000000000000002E-2</v>
      </c>
      <c r="K404" s="168">
        <f t="shared" si="14"/>
        <v>7.4999999999999997E-2</v>
      </c>
    </row>
    <row r="405" spans="1:11" s="31" customFormat="1" ht="12.2" customHeight="1">
      <c r="A405" s="223" t="s">
        <v>682</v>
      </c>
      <c r="B405" s="181" t="s">
        <v>690</v>
      </c>
      <c r="C405" s="179" t="s">
        <v>683</v>
      </c>
      <c r="D405" s="180">
        <f t="shared" si="13"/>
        <v>7.4999999999999997E-2</v>
      </c>
      <c r="E405" s="220">
        <v>42186</v>
      </c>
      <c r="F405" s="47"/>
      <c r="G405" s="68">
        <v>0.01</v>
      </c>
      <c r="H405" s="69">
        <v>0</v>
      </c>
      <c r="I405" s="68">
        <v>0</v>
      </c>
      <c r="J405" s="107">
        <v>6.5000000000000002E-2</v>
      </c>
      <c r="K405" s="168">
        <f t="shared" si="14"/>
        <v>7.4999999999999997E-2</v>
      </c>
    </row>
    <row r="406" spans="1:11" s="31" customFormat="1" ht="12.2" customHeight="1">
      <c r="A406" s="223" t="s">
        <v>1470</v>
      </c>
      <c r="B406" s="181" t="s">
        <v>1477</v>
      </c>
      <c r="C406" s="179" t="s">
        <v>1471</v>
      </c>
      <c r="D406" s="180">
        <f t="shared" si="13"/>
        <v>7.7499999999999999E-2</v>
      </c>
      <c r="E406" s="220">
        <v>42186</v>
      </c>
      <c r="F406" s="47"/>
      <c r="G406" s="68">
        <v>1.2500000000000001E-2</v>
      </c>
      <c r="H406" s="69">
        <v>0</v>
      </c>
      <c r="I406" s="68">
        <v>0</v>
      </c>
      <c r="J406" s="107">
        <v>6.5000000000000002E-2</v>
      </c>
      <c r="K406" s="168">
        <f t="shared" si="14"/>
        <v>7.7499999999999999E-2</v>
      </c>
    </row>
    <row r="407" spans="1:11" s="31" customFormat="1" ht="12.2" customHeight="1">
      <c r="A407" s="223" t="s">
        <v>920</v>
      </c>
      <c r="B407" s="179" t="s">
        <v>921</v>
      </c>
      <c r="C407" s="179" t="s">
        <v>921</v>
      </c>
      <c r="D407" s="180">
        <f t="shared" si="13"/>
        <v>8.5999999999999993E-2</v>
      </c>
      <c r="E407" s="220">
        <v>43647</v>
      </c>
      <c r="F407" s="48"/>
      <c r="G407" s="68">
        <v>0.01</v>
      </c>
      <c r="H407" s="69">
        <v>1.0999999999999999E-2</v>
      </c>
      <c r="I407" s="68">
        <v>0</v>
      </c>
      <c r="J407" s="107">
        <v>6.5000000000000002E-2</v>
      </c>
      <c r="K407" s="168">
        <f t="shared" si="14"/>
        <v>8.5999999999999993E-2</v>
      </c>
    </row>
    <row r="408" spans="1:11" s="31" customFormat="1" ht="12.2" customHeight="1">
      <c r="A408" s="227" t="s">
        <v>1604</v>
      </c>
      <c r="B408" s="181" t="s">
        <v>1594</v>
      </c>
      <c r="C408" s="179" t="s">
        <v>1594</v>
      </c>
      <c r="D408" s="180">
        <f t="shared" si="13"/>
        <v>0.106</v>
      </c>
      <c r="E408" s="220">
        <v>43647</v>
      </c>
      <c r="F408" s="48"/>
      <c r="G408" s="68">
        <v>0.01</v>
      </c>
      <c r="H408" s="69">
        <v>1.0999999999999999E-2</v>
      </c>
      <c r="I408" s="68">
        <v>0.02</v>
      </c>
      <c r="J408" s="107">
        <v>6.5000000000000002E-2</v>
      </c>
      <c r="K408" s="168">
        <f t="shared" si="14"/>
        <v>0.106</v>
      </c>
    </row>
    <row r="409" spans="1:11" s="31" customFormat="1" ht="12.2" customHeight="1">
      <c r="A409" s="227" t="s">
        <v>1593</v>
      </c>
      <c r="B409" s="179" t="s">
        <v>1592</v>
      </c>
      <c r="C409" s="179" t="s">
        <v>1592</v>
      </c>
      <c r="D409" s="180">
        <f t="shared" si="13"/>
        <v>9.6000000000000002E-2</v>
      </c>
      <c r="E409" s="220">
        <v>43647</v>
      </c>
      <c r="F409" s="48"/>
      <c r="G409" s="68">
        <v>0.01</v>
      </c>
      <c r="H409" s="69">
        <v>1.0999999999999999E-2</v>
      </c>
      <c r="I409" s="68">
        <v>0.01</v>
      </c>
      <c r="J409" s="107">
        <v>6.5000000000000002E-2</v>
      </c>
      <c r="K409" s="168">
        <f t="shared" si="14"/>
        <v>9.6000000000000002E-2</v>
      </c>
    </row>
    <row r="410" spans="1:11" s="31" customFormat="1" ht="12.2" customHeight="1">
      <c r="A410" s="227" t="s">
        <v>1745</v>
      </c>
      <c r="B410" s="179" t="s">
        <v>1746</v>
      </c>
      <c r="C410" s="179" t="s">
        <v>1746</v>
      </c>
      <c r="D410" s="180">
        <f>SUM(K410)</f>
        <v>0.106</v>
      </c>
      <c r="E410" s="220">
        <v>43647</v>
      </c>
      <c r="F410" s="48"/>
      <c r="G410" s="68">
        <v>0.01</v>
      </c>
      <c r="H410" s="69">
        <v>1.0999999999999999E-2</v>
      </c>
      <c r="I410" s="68">
        <v>0.02</v>
      </c>
      <c r="J410" s="107">
        <v>6.5000000000000002E-2</v>
      </c>
      <c r="K410" s="168">
        <f>SUM(G410:J410)</f>
        <v>0.106</v>
      </c>
    </row>
    <row r="411" spans="1:11" s="31" customFormat="1" ht="12.2" customHeight="1">
      <c r="A411" s="227" t="s">
        <v>2100</v>
      </c>
      <c r="B411" s="179" t="s">
        <v>2098</v>
      </c>
      <c r="C411" s="179" t="s">
        <v>2098</v>
      </c>
      <c r="D411" s="180">
        <f>SUM(K411)</f>
        <v>8.5999999999999993E-2</v>
      </c>
      <c r="E411" s="220">
        <v>43647</v>
      </c>
      <c r="F411" s="48"/>
      <c r="G411" s="68">
        <v>0.01</v>
      </c>
      <c r="H411" s="69">
        <v>1.0999999999999999E-2</v>
      </c>
      <c r="I411" s="68">
        <v>0</v>
      </c>
      <c r="J411" s="107">
        <v>6.5000000000000002E-2</v>
      </c>
      <c r="K411" s="168">
        <f>SUM(G411:J411)</f>
        <v>8.5999999999999993E-2</v>
      </c>
    </row>
    <row r="412" spans="1:11" s="31" customFormat="1" ht="12.2" customHeight="1">
      <c r="A412" s="227" t="s">
        <v>1743</v>
      </c>
      <c r="B412" s="179" t="s">
        <v>1744</v>
      </c>
      <c r="C412" s="179" t="s">
        <v>1744</v>
      </c>
      <c r="D412" s="180">
        <f>SUM(K412)</f>
        <v>9.6000000000000002E-2</v>
      </c>
      <c r="E412" s="220">
        <v>43647</v>
      </c>
      <c r="F412" s="48"/>
      <c r="G412" s="68">
        <v>0.01</v>
      </c>
      <c r="H412" s="69">
        <v>1.0999999999999999E-2</v>
      </c>
      <c r="I412" s="68">
        <v>0.01</v>
      </c>
      <c r="J412" s="107">
        <v>6.5000000000000002E-2</v>
      </c>
      <c r="K412" s="168">
        <f>SUM(G412:J412)</f>
        <v>9.6000000000000002E-2</v>
      </c>
    </row>
    <row r="413" spans="1:11" s="31" customFormat="1" ht="12.2" customHeight="1">
      <c r="A413" s="227" t="s">
        <v>1612</v>
      </c>
      <c r="B413" s="179" t="s">
        <v>1613</v>
      </c>
      <c r="C413" s="179" t="s">
        <v>1613</v>
      </c>
      <c r="D413" s="180">
        <f>SUM(K413)</f>
        <v>9.6000000000000002E-2</v>
      </c>
      <c r="E413" s="220">
        <v>43647</v>
      </c>
      <c r="F413" s="48"/>
      <c r="G413" s="68">
        <v>0.01</v>
      </c>
      <c r="H413" s="69">
        <v>1.0999999999999999E-2</v>
      </c>
      <c r="I413" s="68">
        <v>0.01</v>
      </c>
      <c r="J413" s="107">
        <v>6.5000000000000002E-2</v>
      </c>
      <c r="K413" s="168">
        <f>SUM(G413:J413)</f>
        <v>9.6000000000000002E-2</v>
      </c>
    </row>
    <row r="414" spans="1:11" s="31" customFormat="1" ht="12.2" customHeight="1">
      <c r="A414" s="224" t="s">
        <v>703</v>
      </c>
      <c r="B414" s="179" t="s">
        <v>704</v>
      </c>
      <c r="C414" s="179" t="s">
        <v>704</v>
      </c>
      <c r="D414" s="180">
        <f t="shared" si="13"/>
        <v>9.5000000000000001E-2</v>
      </c>
      <c r="E414" s="220">
        <v>42186</v>
      </c>
      <c r="F414" s="47"/>
      <c r="G414" s="68">
        <v>0</v>
      </c>
      <c r="H414" s="69">
        <v>0.03</v>
      </c>
      <c r="I414" s="68">
        <v>0</v>
      </c>
      <c r="J414" s="107">
        <v>6.5000000000000002E-2</v>
      </c>
      <c r="K414" s="168">
        <f t="shared" si="14"/>
        <v>9.5000000000000001E-2</v>
      </c>
    </row>
    <row r="415" spans="1:11" s="31" customFormat="1" ht="12.2" customHeight="1">
      <c r="A415" s="224" t="s">
        <v>309</v>
      </c>
      <c r="B415" s="181" t="s">
        <v>302</v>
      </c>
      <c r="C415" s="179" t="s">
        <v>310</v>
      </c>
      <c r="D415" s="180">
        <f t="shared" si="13"/>
        <v>7.4999999999999997E-2</v>
      </c>
      <c r="E415" s="220">
        <v>44562</v>
      </c>
      <c r="F415" s="47"/>
      <c r="G415" s="68">
        <v>0.01</v>
      </c>
      <c r="H415" s="69">
        <v>0</v>
      </c>
      <c r="I415" s="68">
        <v>0</v>
      </c>
      <c r="J415" s="107">
        <v>6.5000000000000002E-2</v>
      </c>
      <c r="K415" s="168">
        <f t="shared" si="14"/>
        <v>7.4999999999999997E-2</v>
      </c>
    </row>
    <row r="416" spans="1:11" s="31" customFormat="1" ht="12.2" customHeight="1">
      <c r="A416" s="223" t="s">
        <v>644</v>
      </c>
      <c r="B416" s="181" t="s">
        <v>656</v>
      </c>
      <c r="C416" s="179" t="s">
        <v>645</v>
      </c>
      <c r="D416" s="180">
        <f t="shared" si="13"/>
        <v>0.08</v>
      </c>
      <c r="E416" s="220">
        <v>42186</v>
      </c>
      <c r="F416" s="48"/>
      <c r="G416" s="68">
        <v>1.4999999999999999E-2</v>
      </c>
      <c r="H416" s="69">
        <v>0</v>
      </c>
      <c r="I416" s="68">
        <v>0</v>
      </c>
      <c r="J416" s="107">
        <v>6.5000000000000002E-2</v>
      </c>
      <c r="K416" s="168">
        <f t="shared" si="14"/>
        <v>0.08</v>
      </c>
    </row>
    <row r="417" spans="1:11" s="31" customFormat="1" ht="12.2" customHeight="1">
      <c r="A417" s="223" t="s">
        <v>1442</v>
      </c>
      <c r="B417" s="179" t="s">
        <v>1443</v>
      </c>
      <c r="C417" s="179" t="s">
        <v>1443</v>
      </c>
      <c r="D417" s="180">
        <f t="shared" si="13"/>
        <v>8.7499999999999994E-2</v>
      </c>
      <c r="E417" s="220">
        <v>42186</v>
      </c>
      <c r="F417" s="47"/>
      <c r="G417" s="68">
        <v>1.2500000000000001E-2</v>
      </c>
      <c r="H417" s="69">
        <v>0.01</v>
      </c>
      <c r="I417" s="68">
        <v>0</v>
      </c>
      <c r="J417" s="107">
        <v>6.5000000000000002E-2</v>
      </c>
      <c r="K417" s="168">
        <f t="shared" si="14"/>
        <v>8.7499999999999994E-2</v>
      </c>
    </row>
    <row r="418" spans="1:11" s="31" customFormat="1" ht="12.2" customHeight="1">
      <c r="A418" s="223" t="s">
        <v>1482</v>
      </c>
      <c r="B418" s="181" t="s">
        <v>1493</v>
      </c>
      <c r="C418" s="179" t="s">
        <v>1483</v>
      </c>
      <c r="D418" s="180">
        <f t="shared" si="13"/>
        <v>7.4999999999999997E-2</v>
      </c>
      <c r="E418" s="220">
        <v>42186</v>
      </c>
      <c r="F418" s="48"/>
      <c r="G418" s="68">
        <v>0.01</v>
      </c>
      <c r="H418" s="68">
        <v>0</v>
      </c>
      <c r="I418" s="68">
        <v>0</v>
      </c>
      <c r="J418" s="107">
        <v>6.5000000000000002E-2</v>
      </c>
      <c r="K418" s="168">
        <f t="shared" si="14"/>
        <v>7.4999999999999997E-2</v>
      </c>
    </row>
    <row r="419" spans="1:11" s="31" customFormat="1" ht="12.2" customHeight="1">
      <c r="A419" s="223" t="s">
        <v>895</v>
      </c>
      <c r="B419" s="181" t="s">
        <v>903</v>
      </c>
      <c r="C419" s="179" t="s">
        <v>896</v>
      </c>
      <c r="D419" s="180">
        <f t="shared" si="13"/>
        <v>8.2500000000000004E-2</v>
      </c>
      <c r="E419" s="220">
        <v>42186</v>
      </c>
      <c r="F419" s="47"/>
      <c r="G419" s="68">
        <v>1.7500000000000002E-2</v>
      </c>
      <c r="H419" s="68">
        <v>0</v>
      </c>
      <c r="I419" s="68">
        <v>0</v>
      </c>
      <c r="J419" s="107">
        <v>6.5000000000000002E-2</v>
      </c>
      <c r="K419" s="168">
        <f t="shared" si="14"/>
        <v>8.2500000000000004E-2</v>
      </c>
    </row>
    <row r="420" spans="1:11" s="31" customFormat="1" ht="12.2" customHeight="1">
      <c r="A420" s="223" t="s">
        <v>402</v>
      </c>
      <c r="B420" s="179" t="s">
        <v>403</v>
      </c>
      <c r="C420" s="179" t="s">
        <v>403</v>
      </c>
      <c r="D420" s="180">
        <f t="shared" si="13"/>
        <v>7.9000000000000001E-2</v>
      </c>
      <c r="E420" s="220">
        <v>42186</v>
      </c>
      <c r="F420" s="47"/>
      <c r="G420" s="68">
        <v>1.4E-2</v>
      </c>
      <c r="H420" s="68">
        <v>0</v>
      </c>
      <c r="I420" s="68">
        <v>0</v>
      </c>
      <c r="J420" s="107">
        <v>6.5000000000000002E-2</v>
      </c>
      <c r="K420" s="168">
        <f t="shared" si="14"/>
        <v>7.9000000000000001E-2</v>
      </c>
    </row>
    <row r="421" spans="1:11" s="31" customFormat="1" ht="12.2" customHeight="1">
      <c r="A421" s="223" t="s">
        <v>71</v>
      </c>
      <c r="B421" s="181" t="s">
        <v>76</v>
      </c>
      <c r="C421" s="179" t="s">
        <v>72</v>
      </c>
      <c r="D421" s="180">
        <f t="shared" si="13"/>
        <v>7.4999999999999997E-2</v>
      </c>
      <c r="E421" s="220">
        <v>42186</v>
      </c>
      <c r="F421" s="48"/>
      <c r="G421" s="68">
        <v>0.01</v>
      </c>
      <c r="H421" s="68">
        <v>0</v>
      </c>
      <c r="I421" s="68">
        <v>0</v>
      </c>
      <c r="J421" s="107">
        <v>6.5000000000000002E-2</v>
      </c>
      <c r="K421" s="168">
        <f t="shared" si="14"/>
        <v>7.4999999999999997E-2</v>
      </c>
    </row>
    <row r="422" spans="1:11" s="31" customFormat="1" ht="12.2" customHeight="1">
      <c r="A422" s="223" t="s">
        <v>420</v>
      </c>
      <c r="B422" s="179" t="s">
        <v>421</v>
      </c>
      <c r="C422" s="179" t="s">
        <v>421</v>
      </c>
      <c r="D422" s="180">
        <f t="shared" si="13"/>
        <v>7.4999999999999997E-2</v>
      </c>
      <c r="E422" s="220">
        <v>42186</v>
      </c>
      <c r="F422" s="47"/>
      <c r="G422" s="68">
        <v>0.01</v>
      </c>
      <c r="H422" s="68">
        <v>0</v>
      </c>
      <c r="I422" s="68">
        <v>0</v>
      </c>
      <c r="J422" s="107">
        <v>6.5000000000000002E-2</v>
      </c>
      <c r="K422" s="168">
        <f t="shared" si="14"/>
        <v>7.4999999999999997E-2</v>
      </c>
    </row>
    <row r="423" spans="1:11" s="31" customFormat="1" ht="12.2" customHeight="1">
      <c r="A423" s="223" t="s">
        <v>140</v>
      </c>
      <c r="B423" s="181" t="s">
        <v>147</v>
      </c>
      <c r="C423" s="179" t="s">
        <v>141</v>
      </c>
      <c r="D423" s="180">
        <f t="shared" si="13"/>
        <v>7.4999999999999997E-2</v>
      </c>
      <c r="E423" s="220">
        <v>42186</v>
      </c>
      <c r="F423" s="48"/>
      <c r="G423" s="68">
        <v>0.01</v>
      </c>
      <c r="H423" s="68">
        <v>0</v>
      </c>
      <c r="I423" s="68">
        <v>0</v>
      </c>
      <c r="J423" s="107">
        <v>6.5000000000000002E-2</v>
      </c>
      <c r="K423" s="168">
        <f t="shared" si="14"/>
        <v>7.4999999999999997E-2</v>
      </c>
    </row>
    <row r="424" spans="1:11" s="31" customFormat="1" ht="12.2" customHeight="1">
      <c r="A424" s="223" t="s">
        <v>380</v>
      </c>
      <c r="B424" s="179" t="s">
        <v>381</v>
      </c>
      <c r="C424" s="179" t="s">
        <v>381</v>
      </c>
      <c r="D424" s="180">
        <f t="shared" si="13"/>
        <v>0.09</v>
      </c>
      <c r="E424" s="220">
        <v>44562</v>
      </c>
      <c r="F424" s="47"/>
      <c r="G424" s="68">
        <v>0.01</v>
      </c>
      <c r="H424" s="69">
        <v>1.4999999999999999E-2</v>
      </c>
      <c r="I424" s="68">
        <v>0</v>
      </c>
      <c r="J424" s="107">
        <v>6.5000000000000002E-2</v>
      </c>
      <c r="K424" s="168">
        <f t="shared" si="14"/>
        <v>0.09</v>
      </c>
    </row>
    <row r="425" spans="1:11" s="31" customFormat="1" ht="12.2" customHeight="1">
      <c r="A425" s="223" t="s">
        <v>422</v>
      </c>
      <c r="B425" s="181" t="s">
        <v>437</v>
      </c>
      <c r="C425" s="179" t="s">
        <v>429</v>
      </c>
      <c r="D425" s="180">
        <f t="shared" si="13"/>
        <v>7.4999999999999997E-2</v>
      </c>
      <c r="E425" s="220">
        <v>42186</v>
      </c>
      <c r="F425" s="47"/>
      <c r="G425" s="68">
        <v>0.01</v>
      </c>
      <c r="H425" s="68">
        <v>0</v>
      </c>
      <c r="I425" s="68">
        <v>0</v>
      </c>
      <c r="J425" s="107">
        <v>6.5000000000000002E-2</v>
      </c>
      <c r="K425" s="168">
        <f t="shared" si="14"/>
        <v>7.4999999999999997E-2</v>
      </c>
    </row>
    <row r="426" spans="1:11" s="31" customFormat="1" ht="12.2" customHeight="1">
      <c r="A426" s="223" t="s">
        <v>436</v>
      </c>
      <c r="B426" s="179" t="s">
        <v>437</v>
      </c>
      <c r="C426" s="179" t="s">
        <v>437</v>
      </c>
      <c r="D426" s="180">
        <f t="shared" si="13"/>
        <v>7.4999999999999997E-2</v>
      </c>
      <c r="E426" s="220">
        <v>42186</v>
      </c>
      <c r="F426" s="48"/>
      <c r="G426" s="68">
        <v>0.01</v>
      </c>
      <c r="H426" s="68">
        <v>0</v>
      </c>
      <c r="I426" s="68">
        <v>0</v>
      </c>
      <c r="J426" s="107">
        <v>6.5000000000000002E-2</v>
      </c>
      <c r="K426" s="168">
        <f t="shared" si="14"/>
        <v>7.4999999999999997E-2</v>
      </c>
    </row>
    <row r="427" spans="1:11" s="31" customFormat="1" ht="12.2" customHeight="1">
      <c r="A427" s="223" t="s">
        <v>1152</v>
      </c>
      <c r="B427" s="181" t="s">
        <v>1157</v>
      </c>
      <c r="C427" s="179" t="s">
        <v>1153</v>
      </c>
      <c r="D427" s="180">
        <f t="shared" si="13"/>
        <v>7.4999999999999997E-2</v>
      </c>
      <c r="E427" s="220">
        <v>42186</v>
      </c>
      <c r="F427" s="47"/>
      <c r="G427" s="68">
        <v>0.01</v>
      </c>
      <c r="H427" s="68">
        <v>0</v>
      </c>
      <c r="I427" s="68">
        <v>0</v>
      </c>
      <c r="J427" s="107">
        <v>6.5000000000000002E-2</v>
      </c>
      <c r="K427" s="168">
        <f t="shared" si="14"/>
        <v>7.4999999999999997E-2</v>
      </c>
    </row>
    <row r="428" spans="1:11" s="31" customFormat="1" ht="12.2" customHeight="1">
      <c r="A428" s="223" t="s">
        <v>472</v>
      </c>
      <c r="B428" s="179" t="s">
        <v>473</v>
      </c>
      <c r="C428" s="179" t="s">
        <v>473</v>
      </c>
      <c r="D428" s="180">
        <f t="shared" si="13"/>
        <v>7.9750000000000001E-2</v>
      </c>
      <c r="E428" s="220">
        <v>42826</v>
      </c>
      <c r="F428" s="48"/>
      <c r="G428" s="68">
        <v>1.4749999999999999E-2</v>
      </c>
      <c r="H428" s="68">
        <v>0</v>
      </c>
      <c r="I428" s="68">
        <v>0</v>
      </c>
      <c r="J428" s="107">
        <v>6.5000000000000002E-2</v>
      </c>
      <c r="K428" s="168">
        <f t="shared" si="14"/>
        <v>7.9750000000000001E-2</v>
      </c>
    </row>
    <row r="429" spans="1:11" s="31" customFormat="1" ht="12.2" customHeight="1">
      <c r="A429" s="223" t="s">
        <v>274</v>
      </c>
      <c r="B429" s="179" t="s">
        <v>275</v>
      </c>
      <c r="C429" s="179" t="s">
        <v>275</v>
      </c>
      <c r="D429" s="180">
        <f t="shared" si="13"/>
        <v>9.7500000000000003E-2</v>
      </c>
      <c r="E429" s="220">
        <v>42186</v>
      </c>
      <c r="F429" s="47"/>
      <c r="G429" s="68">
        <v>1.2500000000000001E-2</v>
      </c>
      <c r="H429" s="69">
        <v>0.02</v>
      </c>
      <c r="I429" s="68">
        <v>0</v>
      </c>
      <c r="J429" s="107">
        <v>6.5000000000000002E-2</v>
      </c>
      <c r="K429" s="168">
        <f t="shared" si="14"/>
        <v>9.7500000000000003E-2</v>
      </c>
    </row>
    <row r="430" spans="1:11" s="31" customFormat="1" ht="12.2" customHeight="1">
      <c r="A430" s="227" t="s">
        <v>2883</v>
      </c>
      <c r="B430" s="179" t="s">
        <v>2866</v>
      </c>
      <c r="C430" s="179" t="s">
        <v>2866</v>
      </c>
      <c r="D430" s="180">
        <v>0.115</v>
      </c>
      <c r="E430" s="220">
        <v>44743</v>
      </c>
      <c r="F430" s="47"/>
      <c r="G430" s="68">
        <v>1.2500000000000001E-2</v>
      </c>
      <c r="H430" s="69">
        <v>0.02</v>
      </c>
      <c r="I430" s="68">
        <v>1.7500000000000002E-2</v>
      </c>
      <c r="J430" s="107">
        <v>6.5000000000000002E-2</v>
      </c>
      <c r="K430" s="168">
        <f t="shared" si="14"/>
        <v>0.115</v>
      </c>
    </row>
    <row r="431" spans="1:11" s="31" customFormat="1" ht="12.2" customHeight="1">
      <c r="A431" s="227" t="s">
        <v>1346</v>
      </c>
      <c r="B431" s="179" t="s">
        <v>1344</v>
      </c>
      <c r="C431" s="179" t="s">
        <v>1344</v>
      </c>
      <c r="D431" s="180">
        <f t="shared" si="13"/>
        <v>0.115</v>
      </c>
      <c r="E431" s="220">
        <v>42186</v>
      </c>
      <c r="F431" s="47"/>
      <c r="G431" s="68">
        <v>1.2500000000000001E-2</v>
      </c>
      <c r="H431" s="69">
        <v>0.02</v>
      </c>
      <c r="I431" s="68">
        <v>1.7500000000000002E-2</v>
      </c>
      <c r="J431" s="107">
        <v>6.5000000000000002E-2</v>
      </c>
      <c r="K431" s="168">
        <f t="shared" si="14"/>
        <v>0.115</v>
      </c>
    </row>
    <row r="432" spans="1:11" s="31" customFormat="1" ht="12.2" customHeight="1">
      <c r="A432" s="223" t="s">
        <v>230</v>
      </c>
      <c r="B432" s="179" t="s">
        <v>231</v>
      </c>
      <c r="C432" s="179" t="s">
        <v>231</v>
      </c>
      <c r="D432" s="180">
        <f t="shared" si="13"/>
        <v>8.5000000000000006E-2</v>
      </c>
      <c r="E432" s="220">
        <v>42186</v>
      </c>
      <c r="F432" s="48"/>
      <c r="G432" s="68">
        <v>0.01</v>
      </c>
      <c r="H432" s="69">
        <v>0.01</v>
      </c>
      <c r="I432" s="68">
        <v>0</v>
      </c>
      <c r="J432" s="107">
        <v>6.5000000000000002E-2</v>
      </c>
      <c r="K432" s="168">
        <f t="shared" si="14"/>
        <v>8.5000000000000006E-2</v>
      </c>
    </row>
    <row r="433" spans="1:11" s="31" customFormat="1" ht="12.2" customHeight="1">
      <c r="A433" s="223" t="s">
        <v>1122</v>
      </c>
      <c r="B433" s="179" t="s">
        <v>1123</v>
      </c>
      <c r="C433" s="179" t="s">
        <v>1123</v>
      </c>
      <c r="D433" s="180">
        <f t="shared" si="13"/>
        <v>0.1075</v>
      </c>
      <c r="E433" s="220">
        <v>44652</v>
      </c>
      <c r="F433" s="47"/>
      <c r="G433" s="68">
        <v>2.2499999999999999E-2</v>
      </c>
      <c r="H433" s="69">
        <v>0.02</v>
      </c>
      <c r="I433" s="68">
        <v>0</v>
      </c>
      <c r="J433" s="107">
        <v>6.5000000000000002E-2</v>
      </c>
      <c r="K433" s="168">
        <f t="shared" si="14"/>
        <v>0.1075</v>
      </c>
    </row>
    <row r="434" spans="1:11" s="31" customFormat="1" ht="12.2" customHeight="1">
      <c r="A434" s="223" t="s">
        <v>1284</v>
      </c>
      <c r="B434" s="179" t="s">
        <v>1289</v>
      </c>
      <c r="C434" s="179" t="s">
        <v>1289</v>
      </c>
      <c r="D434" s="180">
        <f t="shared" si="13"/>
        <v>9.1249999999999998E-2</v>
      </c>
      <c r="E434" s="220">
        <v>42186</v>
      </c>
      <c r="F434" s="48"/>
      <c r="G434" s="68">
        <v>0.01</v>
      </c>
      <c r="H434" s="69">
        <v>1.6250000000000001E-2</v>
      </c>
      <c r="I434" s="68">
        <v>0</v>
      </c>
      <c r="J434" s="107">
        <v>6.5000000000000002E-2</v>
      </c>
      <c r="K434" s="168">
        <f t="shared" si="14"/>
        <v>9.1249999999999998E-2</v>
      </c>
    </row>
    <row r="435" spans="1:11" s="31" customFormat="1" ht="12.2" customHeight="1">
      <c r="A435" s="227" t="s">
        <v>1709</v>
      </c>
      <c r="B435" s="181" t="s">
        <v>1601</v>
      </c>
      <c r="C435" s="181" t="s">
        <v>1601</v>
      </c>
      <c r="D435" s="180">
        <f t="shared" si="13"/>
        <v>0.10125000000000001</v>
      </c>
      <c r="E435" s="220">
        <v>42186</v>
      </c>
      <c r="F435" s="47"/>
      <c r="G435" s="68">
        <v>0.01</v>
      </c>
      <c r="H435" s="69">
        <v>1.6250000000000001E-2</v>
      </c>
      <c r="I435" s="68">
        <v>0.01</v>
      </c>
      <c r="J435" s="107">
        <v>6.5000000000000002E-2</v>
      </c>
      <c r="K435" s="168">
        <f t="shared" si="14"/>
        <v>0.10125000000000001</v>
      </c>
    </row>
    <row r="436" spans="1:11" s="31" customFormat="1" ht="12.2" customHeight="1">
      <c r="A436" s="227" t="s">
        <v>1708</v>
      </c>
      <c r="B436" s="181" t="s">
        <v>1710</v>
      </c>
      <c r="C436" s="181" t="s">
        <v>1710</v>
      </c>
      <c r="D436" s="180">
        <f t="shared" si="13"/>
        <v>0.10375000000000001</v>
      </c>
      <c r="E436" s="220">
        <v>42186</v>
      </c>
      <c r="F436" s="47"/>
      <c r="G436" s="68">
        <v>0.01</v>
      </c>
      <c r="H436" s="69">
        <v>1.6250000000000001E-2</v>
      </c>
      <c r="I436" s="68">
        <v>1.2500000000000001E-2</v>
      </c>
      <c r="J436" s="107">
        <v>6.5000000000000002E-2</v>
      </c>
      <c r="K436" s="168">
        <f t="shared" si="14"/>
        <v>0.10375000000000001</v>
      </c>
    </row>
    <row r="437" spans="1:11" s="31" customFormat="1" ht="12.2" customHeight="1">
      <c r="A437" s="227" t="s">
        <v>1684</v>
      </c>
      <c r="B437" s="181" t="s">
        <v>1685</v>
      </c>
      <c r="C437" s="181" t="s">
        <v>1685</v>
      </c>
      <c r="D437" s="180">
        <f t="shared" si="13"/>
        <v>0.11125</v>
      </c>
      <c r="E437" s="220">
        <v>42186</v>
      </c>
      <c r="F437" s="47"/>
      <c r="G437" s="68">
        <v>0.01</v>
      </c>
      <c r="H437" s="69">
        <v>1.6250000000000001E-2</v>
      </c>
      <c r="I437" s="68">
        <v>0.02</v>
      </c>
      <c r="J437" s="107">
        <v>6.5000000000000002E-2</v>
      </c>
      <c r="K437" s="168">
        <f t="shared" si="14"/>
        <v>0.11125</v>
      </c>
    </row>
    <row r="438" spans="1:11" s="157" customFormat="1" ht="12.2" customHeight="1">
      <c r="A438" s="227" t="s">
        <v>2931</v>
      </c>
      <c r="B438" s="181" t="s">
        <v>2537</v>
      </c>
      <c r="C438" s="181" t="s">
        <v>2537</v>
      </c>
      <c r="D438" s="263">
        <f>SUM(K438)</f>
        <v>9.1249999999999998E-2</v>
      </c>
      <c r="E438" s="220">
        <v>44835</v>
      </c>
      <c r="F438" s="264"/>
      <c r="G438" s="265">
        <v>0.01</v>
      </c>
      <c r="H438" s="69">
        <v>1.6250000000000001E-2</v>
      </c>
      <c r="I438" s="265">
        <v>0</v>
      </c>
      <c r="J438" s="266">
        <v>6.5000000000000002E-2</v>
      </c>
      <c r="K438" s="267">
        <f>SUM(G438:J438)</f>
        <v>9.1249999999999998E-2</v>
      </c>
    </row>
    <row r="439" spans="1:11" s="31" customFormat="1" ht="12.2" customHeight="1">
      <c r="A439" s="227" t="s">
        <v>2531</v>
      </c>
      <c r="B439" s="181" t="s">
        <v>2532</v>
      </c>
      <c r="C439" s="181" t="s">
        <v>2532</v>
      </c>
      <c r="D439" s="180">
        <f t="shared" si="13"/>
        <v>9.1249999999999998E-2</v>
      </c>
      <c r="E439" s="220">
        <v>44287</v>
      </c>
      <c r="F439" s="47"/>
      <c r="G439" s="68">
        <v>0.01</v>
      </c>
      <c r="H439" s="69">
        <v>1.6250000000000001E-2</v>
      </c>
      <c r="I439" s="68">
        <v>0</v>
      </c>
      <c r="J439" s="107">
        <v>6.5000000000000002E-2</v>
      </c>
      <c r="K439" s="168">
        <f t="shared" si="14"/>
        <v>9.1249999999999998E-2</v>
      </c>
    </row>
    <row r="440" spans="1:11" s="31" customFormat="1" ht="12.2" customHeight="1">
      <c r="A440" s="227" t="s">
        <v>1803</v>
      </c>
      <c r="B440" s="183" t="s">
        <v>1804</v>
      </c>
      <c r="C440" s="183" t="s">
        <v>1804</v>
      </c>
      <c r="D440" s="180">
        <f>SUM(K440)</f>
        <v>0.10725000000000001</v>
      </c>
      <c r="E440" s="220">
        <v>43191</v>
      </c>
      <c r="F440" s="47"/>
      <c r="G440" s="68">
        <v>0.01</v>
      </c>
      <c r="H440" s="69">
        <v>1.6250000000000001E-2</v>
      </c>
      <c r="I440" s="68">
        <v>1.6E-2</v>
      </c>
      <c r="J440" s="107">
        <v>6.5000000000000002E-2</v>
      </c>
      <c r="K440" s="168">
        <f>SUM(G440:J440)</f>
        <v>0.10725000000000001</v>
      </c>
    </row>
    <row r="441" spans="1:11" s="31" customFormat="1" ht="12.2" customHeight="1">
      <c r="A441" s="227" t="s">
        <v>2767</v>
      </c>
      <c r="B441" s="183" t="s">
        <v>1801</v>
      </c>
      <c r="C441" s="183" t="s">
        <v>1801</v>
      </c>
      <c r="D441" s="180">
        <f>SUM(K441)</f>
        <v>0.10125000000000001</v>
      </c>
      <c r="E441" s="220">
        <v>43191</v>
      </c>
      <c r="F441" s="47"/>
      <c r="G441" s="68">
        <v>0.01</v>
      </c>
      <c r="H441" s="69">
        <v>1.6250000000000001E-2</v>
      </c>
      <c r="I441" s="68">
        <v>0.01</v>
      </c>
      <c r="J441" s="107">
        <v>6.5000000000000002E-2</v>
      </c>
      <c r="K441" s="168">
        <f t="shared" si="14"/>
        <v>0.10125000000000001</v>
      </c>
    </row>
    <row r="442" spans="1:11" s="31" customFormat="1" ht="12.2" customHeight="1">
      <c r="A442" s="227" t="s">
        <v>1909</v>
      </c>
      <c r="B442" s="183" t="s">
        <v>1802</v>
      </c>
      <c r="C442" s="183" t="s">
        <v>1802</v>
      </c>
      <c r="D442" s="180">
        <f t="shared" si="13"/>
        <v>0.10725000000000001</v>
      </c>
      <c r="E442" s="220">
        <v>43191</v>
      </c>
      <c r="F442" s="47"/>
      <c r="G442" s="68">
        <v>0.01</v>
      </c>
      <c r="H442" s="69">
        <v>1.6250000000000001E-2</v>
      </c>
      <c r="I442" s="68">
        <v>1.6E-2</v>
      </c>
      <c r="J442" s="107">
        <v>6.5000000000000002E-2</v>
      </c>
      <c r="K442" s="168">
        <f t="shared" si="14"/>
        <v>0.10725000000000001</v>
      </c>
    </row>
    <row r="443" spans="1:11" s="31" customFormat="1" ht="12.2" customHeight="1">
      <c r="A443" s="227" t="s">
        <v>1334</v>
      </c>
      <c r="B443" s="183" t="s">
        <v>1297</v>
      </c>
      <c r="C443" s="183" t="s">
        <v>1297</v>
      </c>
      <c r="D443" s="180">
        <f t="shared" si="13"/>
        <v>9.7250000000000003E-2</v>
      </c>
      <c r="E443" s="220">
        <v>42186</v>
      </c>
      <c r="F443" s="47"/>
      <c r="G443" s="68">
        <v>0.01</v>
      </c>
      <c r="H443" s="69">
        <v>1.6250000000000001E-2</v>
      </c>
      <c r="I443" s="68">
        <v>6.0000000000000001E-3</v>
      </c>
      <c r="J443" s="107">
        <v>6.5000000000000002E-2</v>
      </c>
      <c r="K443" s="168">
        <f t="shared" si="14"/>
        <v>9.7250000000000003E-2</v>
      </c>
    </row>
    <row r="444" spans="1:11" s="31" customFormat="1" ht="12.2" customHeight="1">
      <c r="A444" s="227" t="s">
        <v>1698</v>
      </c>
      <c r="B444" s="183" t="s">
        <v>1696</v>
      </c>
      <c r="C444" s="183" t="s">
        <v>1696</v>
      </c>
      <c r="D444" s="180">
        <f t="shared" si="13"/>
        <v>0.10125000000000001</v>
      </c>
      <c r="E444" s="220">
        <v>42186</v>
      </c>
      <c r="F444" s="47"/>
      <c r="G444" s="68">
        <v>0.01</v>
      </c>
      <c r="H444" s="69">
        <v>1.6250000000000001E-2</v>
      </c>
      <c r="I444" s="68">
        <v>0.01</v>
      </c>
      <c r="J444" s="107">
        <v>6.5000000000000002E-2</v>
      </c>
      <c r="K444" s="168">
        <f t="shared" si="14"/>
        <v>0.10125000000000001</v>
      </c>
    </row>
    <row r="445" spans="1:11" s="31" customFormat="1" ht="12.2" customHeight="1">
      <c r="A445" s="227" t="s">
        <v>1871</v>
      </c>
      <c r="B445" s="183" t="s">
        <v>1865</v>
      </c>
      <c r="C445" s="183" t="s">
        <v>1865</v>
      </c>
      <c r="D445" s="180">
        <f t="shared" si="13"/>
        <v>9.1249999999999998E-2</v>
      </c>
      <c r="E445" s="220">
        <v>43009</v>
      </c>
      <c r="F445" s="47"/>
      <c r="G445" s="68">
        <v>0.01</v>
      </c>
      <c r="H445" s="69">
        <v>1.6250000000000001E-2</v>
      </c>
      <c r="I445" s="68">
        <v>0</v>
      </c>
      <c r="J445" s="107">
        <v>6.5000000000000002E-2</v>
      </c>
      <c r="K445" s="168">
        <f t="shared" si="14"/>
        <v>9.1249999999999998E-2</v>
      </c>
    </row>
    <row r="446" spans="1:11" s="31" customFormat="1" ht="12.2" customHeight="1">
      <c r="A446" s="227" t="s">
        <v>1872</v>
      </c>
      <c r="B446" s="183" t="s">
        <v>1866</v>
      </c>
      <c r="C446" s="183" t="s">
        <v>1866</v>
      </c>
      <c r="D446" s="180">
        <f t="shared" si="13"/>
        <v>9.1249999999999998E-2</v>
      </c>
      <c r="E446" s="220">
        <v>43009</v>
      </c>
      <c r="F446" s="47"/>
      <c r="G446" s="68">
        <v>0.01</v>
      </c>
      <c r="H446" s="69">
        <v>1.6250000000000001E-2</v>
      </c>
      <c r="I446" s="68">
        <v>0</v>
      </c>
      <c r="J446" s="107">
        <v>6.5000000000000002E-2</v>
      </c>
      <c r="K446" s="168">
        <f t="shared" si="14"/>
        <v>9.1249999999999998E-2</v>
      </c>
    </row>
    <row r="447" spans="1:11" s="31" customFormat="1" ht="12.2" customHeight="1">
      <c r="A447" s="227" t="s">
        <v>1735</v>
      </c>
      <c r="B447" s="183" t="s">
        <v>1736</v>
      </c>
      <c r="C447" s="183" t="s">
        <v>1736</v>
      </c>
      <c r="D447" s="180">
        <f t="shared" si="13"/>
        <v>0.10225000000000001</v>
      </c>
      <c r="E447" s="220">
        <v>42186</v>
      </c>
      <c r="F447" s="47"/>
      <c r="G447" s="68">
        <v>0.01</v>
      </c>
      <c r="H447" s="69">
        <v>1.6250000000000001E-2</v>
      </c>
      <c r="I447" s="68">
        <v>1.0999999999999999E-2</v>
      </c>
      <c r="J447" s="107">
        <v>6.5000000000000002E-2</v>
      </c>
      <c r="K447" s="168">
        <f>SUM(G447:J447)</f>
        <v>0.10225000000000001</v>
      </c>
    </row>
    <row r="448" spans="1:11" s="31" customFormat="1" ht="12.2" customHeight="1">
      <c r="A448" s="227" t="s">
        <v>1419</v>
      </c>
      <c r="B448" s="183" t="s">
        <v>1331</v>
      </c>
      <c r="C448" s="183" t="s">
        <v>1331</v>
      </c>
      <c r="D448" s="180">
        <f t="shared" si="13"/>
        <v>9.7250000000000003E-2</v>
      </c>
      <c r="E448" s="220">
        <v>42186</v>
      </c>
      <c r="F448" s="48"/>
      <c r="G448" s="68">
        <v>0.01</v>
      </c>
      <c r="H448" s="69">
        <v>1.6250000000000001E-2</v>
      </c>
      <c r="I448" s="68">
        <v>6.0000000000000001E-3</v>
      </c>
      <c r="J448" s="107">
        <v>6.5000000000000002E-2</v>
      </c>
      <c r="K448" s="168">
        <f t="shared" si="14"/>
        <v>9.7250000000000003E-2</v>
      </c>
    </row>
    <row r="449" spans="1:11" s="31" customFormat="1" ht="12.2" customHeight="1">
      <c r="A449" s="227" t="s">
        <v>1420</v>
      </c>
      <c r="B449" s="183" t="s">
        <v>1332</v>
      </c>
      <c r="C449" s="183" t="s">
        <v>1332</v>
      </c>
      <c r="D449" s="180">
        <f t="shared" si="13"/>
        <v>0.10125000000000001</v>
      </c>
      <c r="E449" s="220">
        <v>42186</v>
      </c>
      <c r="F449" s="47"/>
      <c r="G449" s="68">
        <v>0.01</v>
      </c>
      <c r="H449" s="69">
        <v>1.6250000000000001E-2</v>
      </c>
      <c r="I449" s="68">
        <v>0.01</v>
      </c>
      <c r="J449" s="107">
        <v>6.5000000000000002E-2</v>
      </c>
      <c r="K449" s="168">
        <f t="shared" si="14"/>
        <v>0.10125000000000001</v>
      </c>
    </row>
    <row r="450" spans="1:11" s="31" customFormat="1" ht="12.2" customHeight="1">
      <c r="A450" s="227" t="s">
        <v>1421</v>
      </c>
      <c r="B450" s="183" t="s">
        <v>1333</v>
      </c>
      <c r="C450" s="183" t="s">
        <v>1333</v>
      </c>
      <c r="D450" s="180">
        <f t="shared" si="13"/>
        <v>9.7250000000000003E-2</v>
      </c>
      <c r="E450" s="220">
        <v>42186</v>
      </c>
      <c r="F450" s="48"/>
      <c r="G450" s="68">
        <v>0.01</v>
      </c>
      <c r="H450" s="69">
        <v>1.6250000000000001E-2</v>
      </c>
      <c r="I450" s="68">
        <v>6.0000000000000001E-3</v>
      </c>
      <c r="J450" s="107">
        <v>6.5000000000000002E-2</v>
      </c>
      <c r="K450" s="168">
        <f t="shared" si="14"/>
        <v>9.7250000000000003E-2</v>
      </c>
    </row>
    <row r="451" spans="1:11" s="31" customFormat="1" ht="12.2" customHeight="1">
      <c r="A451" s="227" t="s">
        <v>1350</v>
      </c>
      <c r="B451" s="181" t="s">
        <v>1293</v>
      </c>
      <c r="C451" s="181" t="s">
        <v>1293</v>
      </c>
      <c r="D451" s="180">
        <f t="shared" si="13"/>
        <v>9.1249999999999998E-2</v>
      </c>
      <c r="E451" s="220">
        <v>43191</v>
      </c>
      <c r="F451" s="47"/>
      <c r="G451" s="68">
        <v>0.01</v>
      </c>
      <c r="H451" s="69">
        <v>1.6250000000000001E-2</v>
      </c>
      <c r="I451" s="68">
        <v>0</v>
      </c>
      <c r="J451" s="107">
        <v>6.5000000000000002E-2</v>
      </c>
      <c r="K451" s="168">
        <f t="shared" si="14"/>
        <v>9.1249999999999998E-2</v>
      </c>
    </row>
    <row r="452" spans="1:11" s="31" customFormat="1" ht="12.2" customHeight="1">
      <c r="A452" s="227" t="s">
        <v>1818</v>
      </c>
      <c r="B452" s="181" t="s">
        <v>1829</v>
      </c>
      <c r="C452" s="181" t="s">
        <v>1829</v>
      </c>
      <c r="D452" s="180">
        <f t="shared" si="13"/>
        <v>0.10375000000000001</v>
      </c>
      <c r="E452" s="220">
        <v>42826</v>
      </c>
      <c r="F452" s="47"/>
      <c r="G452" s="68">
        <v>0.01</v>
      </c>
      <c r="H452" s="69">
        <v>1.6250000000000001E-2</v>
      </c>
      <c r="I452" s="68">
        <v>1.2500000000000001E-2</v>
      </c>
      <c r="J452" s="107">
        <v>6.5000000000000002E-2</v>
      </c>
      <c r="K452" s="168">
        <f t="shared" si="14"/>
        <v>0.10375000000000001</v>
      </c>
    </row>
    <row r="453" spans="1:11" s="31" customFormat="1" ht="12.2" customHeight="1">
      <c r="A453" s="227" t="s">
        <v>1697</v>
      </c>
      <c r="B453" s="183" t="s">
        <v>1329</v>
      </c>
      <c r="C453" s="183" t="s">
        <v>1329</v>
      </c>
      <c r="D453" s="180">
        <f>SUM(K453)</f>
        <v>9.1249999999999998E-2</v>
      </c>
      <c r="E453" s="220">
        <v>42186</v>
      </c>
      <c r="F453" s="48"/>
      <c r="G453" s="68">
        <v>0.01</v>
      </c>
      <c r="H453" s="69">
        <v>1.6250000000000001E-2</v>
      </c>
      <c r="I453" s="68">
        <v>0</v>
      </c>
      <c r="J453" s="107">
        <v>6.5000000000000002E-2</v>
      </c>
      <c r="K453" s="168">
        <f>SUM(G453:J453)</f>
        <v>9.1249999999999998E-2</v>
      </c>
    </row>
    <row r="454" spans="1:11" s="31" customFormat="1" ht="12.2" customHeight="1">
      <c r="A454" s="227" t="s">
        <v>1287</v>
      </c>
      <c r="B454" s="181" t="s">
        <v>1288</v>
      </c>
      <c r="C454" s="181" t="s">
        <v>1288</v>
      </c>
      <c r="D454" s="180">
        <f t="shared" si="13"/>
        <v>0.10125000000000001</v>
      </c>
      <c r="E454" s="220">
        <v>42186</v>
      </c>
      <c r="F454" s="47"/>
      <c r="G454" s="68">
        <v>0.01</v>
      </c>
      <c r="H454" s="69">
        <v>1.6250000000000001E-2</v>
      </c>
      <c r="I454" s="68">
        <v>0.01</v>
      </c>
      <c r="J454" s="107">
        <v>6.5000000000000002E-2</v>
      </c>
      <c r="K454" s="168">
        <f t="shared" si="14"/>
        <v>0.10125000000000001</v>
      </c>
    </row>
    <row r="455" spans="1:11" s="31" customFormat="1" ht="12.2" customHeight="1">
      <c r="A455" s="227" t="s">
        <v>1828</v>
      </c>
      <c r="B455" s="181" t="s">
        <v>1827</v>
      </c>
      <c r="C455" s="181" t="s">
        <v>1827</v>
      </c>
      <c r="D455" s="180">
        <f t="shared" si="13"/>
        <v>9.1249999999999998E-2</v>
      </c>
      <c r="E455" s="220">
        <v>42826</v>
      </c>
      <c r="F455" s="47"/>
      <c r="G455" s="68">
        <v>0.01</v>
      </c>
      <c r="H455" s="69">
        <v>1.6250000000000001E-2</v>
      </c>
      <c r="I455" s="68">
        <v>0</v>
      </c>
      <c r="J455" s="107">
        <v>6.5000000000000002E-2</v>
      </c>
      <c r="K455" s="168">
        <f t="shared" si="14"/>
        <v>9.1249999999999998E-2</v>
      </c>
    </row>
    <row r="456" spans="1:11" s="31" customFormat="1" ht="12.2" customHeight="1">
      <c r="A456" s="227" t="s">
        <v>1403</v>
      </c>
      <c r="B456" s="181" t="s">
        <v>1404</v>
      </c>
      <c r="C456" s="181" t="s">
        <v>1404</v>
      </c>
      <c r="D456" s="180">
        <f t="shared" si="13"/>
        <v>0.10125000000000001</v>
      </c>
      <c r="E456" s="220">
        <v>43647</v>
      </c>
      <c r="F456" s="47"/>
      <c r="G456" s="68">
        <v>0.01</v>
      </c>
      <c r="H456" s="69">
        <v>1.6250000000000001E-2</v>
      </c>
      <c r="I456" s="68">
        <v>0.01</v>
      </c>
      <c r="J456" s="107">
        <v>6.5000000000000002E-2</v>
      </c>
      <c r="K456" s="168">
        <f t="shared" si="14"/>
        <v>0.10125000000000001</v>
      </c>
    </row>
    <row r="457" spans="1:11" s="31" customFormat="1" ht="12.2" customHeight="1">
      <c r="A457" s="227" t="s">
        <v>1822</v>
      </c>
      <c r="B457" s="181" t="s">
        <v>1823</v>
      </c>
      <c r="C457" s="181" t="s">
        <v>1823</v>
      </c>
      <c r="D457" s="180">
        <f t="shared" si="13"/>
        <v>9.1249999999999998E-2</v>
      </c>
      <c r="E457" s="220">
        <v>42826</v>
      </c>
      <c r="F457" s="47"/>
      <c r="G457" s="68">
        <v>0.01</v>
      </c>
      <c r="H457" s="69">
        <v>1.6250000000000001E-2</v>
      </c>
      <c r="I457" s="68">
        <v>0</v>
      </c>
      <c r="J457" s="107">
        <v>6.5000000000000002E-2</v>
      </c>
      <c r="K457" s="168">
        <f t="shared" si="14"/>
        <v>9.1249999999999998E-2</v>
      </c>
    </row>
    <row r="458" spans="1:11" s="31" customFormat="1" ht="12.2" customHeight="1">
      <c r="A458" s="227" t="s">
        <v>1397</v>
      </c>
      <c r="B458" s="183" t="s">
        <v>1311</v>
      </c>
      <c r="C458" s="183" t="s">
        <v>1311</v>
      </c>
      <c r="D458" s="180">
        <f t="shared" si="13"/>
        <v>9.7250000000000003E-2</v>
      </c>
      <c r="E458" s="220">
        <v>42186</v>
      </c>
      <c r="F458" s="47"/>
      <c r="G458" s="68">
        <v>0.01</v>
      </c>
      <c r="H458" s="69">
        <v>1.6250000000000001E-2</v>
      </c>
      <c r="I458" s="68">
        <v>6.0000000000000001E-3</v>
      </c>
      <c r="J458" s="107">
        <v>6.5000000000000002E-2</v>
      </c>
      <c r="K458" s="168">
        <f t="shared" si="14"/>
        <v>9.7250000000000003E-2</v>
      </c>
    </row>
    <row r="459" spans="1:11" s="31" customFormat="1" ht="12.2" customHeight="1">
      <c r="A459" s="227" t="s">
        <v>1602</v>
      </c>
      <c r="B459" s="181" t="s">
        <v>1603</v>
      </c>
      <c r="C459" s="181" t="s">
        <v>1603</v>
      </c>
      <c r="D459" s="180">
        <f t="shared" si="13"/>
        <v>0.10125000000000001</v>
      </c>
      <c r="E459" s="220">
        <v>42186</v>
      </c>
      <c r="F459" s="47"/>
      <c r="G459" s="68">
        <v>0.01</v>
      </c>
      <c r="H459" s="69">
        <v>1.6250000000000001E-2</v>
      </c>
      <c r="I459" s="68">
        <v>0.01</v>
      </c>
      <c r="J459" s="107">
        <v>6.5000000000000002E-2</v>
      </c>
      <c r="K459" s="168">
        <f t="shared" si="14"/>
        <v>0.10125000000000001</v>
      </c>
    </row>
    <row r="460" spans="1:11" s="31" customFormat="1" ht="12.2" customHeight="1">
      <c r="A460" s="223" t="s">
        <v>478</v>
      </c>
      <c r="B460" s="179" t="s">
        <v>479</v>
      </c>
      <c r="C460" s="179" t="s">
        <v>479</v>
      </c>
      <c r="D460" s="180">
        <f t="shared" si="13"/>
        <v>6.5000000000000002E-2</v>
      </c>
      <c r="E460" s="220">
        <v>42186</v>
      </c>
      <c r="F460" s="47"/>
      <c r="G460" s="68">
        <v>0</v>
      </c>
      <c r="H460" s="68">
        <v>0</v>
      </c>
      <c r="I460" s="68">
        <v>0</v>
      </c>
      <c r="J460" s="107">
        <v>6.5000000000000002E-2</v>
      </c>
      <c r="K460" s="168">
        <f t="shared" si="14"/>
        <v>6.5000000000000002E-2</v>
      </c>
    </row>
    <row r="461" spans="1:11" s="31" customFormat="1" ht="12.2" customHeight="1">
      <c r="A461" s="223" t="s">
        <v>1080</v>
      </c>
      <c r="B461" s="181" t="s">
        <v>1097</v>
      </c>
      <c r="C461" s="179" t="s">
        <v>1081</v>
      </c>
      <c r="D461" s="180">
        <f t="shared" si="13"/>
        <v>7.4999999999999997E-2</v>
      </c>
      <c r="E461" s="220">
        <v>42186</v>
      </c>
      <c r="F461" s="47"/>
      <c r="G461" s="68">
        <v>0.01</v>
      </c>
      <c r="H461" s="68">
        <v>0</v>
      </c>
      <c r="I461" s="68">
        <v>0</v>
      </c>
      <c r="J461" s="107">
        <v>6.5000000000000002E-2</v>
      </c>
      <c r="K461" s="168">
        <f t="shared" si="14"/>
        <v>7.4999999999999997E-2</v>
      </c>
    </row>
    <row r="462" spans="1:11" s="31" customFormat="1" ht="12.2" customHeight="1">
      <c r="A462" s="223" t="s">
        <v>1132</v>
      </c>
      <c r="B462" s="179" t="s">
        <v>1133</v>
      </c>
      <c r="C462" s="179" t="s">
        <v>1133</v>
      </c>
      <c r="D462" s="180">
        <f t="shared" si="13"/>
        <v>9.2499999999999999E-2</v>
      </c>
      <c r="E462" s="220">
        <v>43922</v>
      </c>
      <c r="F462" s="48"/>
      <c r="G462" s="68">
        <v>0.02</v>
      </c>
      <c r="H462" s="68">
        <v>7.4999999999999997E-3</v>
      </c>
      <c r="I462" s="68">
        <v>0</v>
      </c>
      <c r="J462" s="107">
        <v>6.5000000000000002E-2</v>
      </c>
      <c r="K462" s="168">
        <f t="shared" si="14"/>
        <v>9.2499999999999999E-2</v>
      </c>
    </row>
    <row r="463" spans="1:11" s="31" customFormat="1" ht="12.2" customHeight="1">
      <c r="A463" s="223" t="s">
        <v>1458</v>
      </c>
      <c r="B463" s="179" t="s">
        <v>1459</v>
      </c>
      <c r="C463" s="179" t="s">
        <v>1459</v>
      </c>
      <c r="D463" s="180">
        <f t="shared" si="13"/>
        <v>0.09</v>
      </c>
      <c r="E463" s="220">
        <v>42186</v>
      </c>
      <c r="F463" s="47"/>
      <c r="G463" s="68">
        <v>1.4999999999999999E-2</v>
      </c>
      <c r="H463" s="69">
        <v>0.01</v>
      </c>
      <c r="I463" s="68">
        <v>0</v>
      </c>
      <c r="J463" s="107">
        <v>6.5000000000000002E-2</v>
      </c>
      <c r="K463" s="168">
        <f t="shared" si="14"/>
        <v>0.09</v>
      </c>
    </row>
    <row r="464" spans="1:11" s="31" customFormat="1" ht="12.2" customHeight="1">
      <c r="A464" s="223" t="s">
        <v>480</v>
      </c>
      <c r="B464" s="181" t="s">
        <v>483</v>
      </c>
      <c r="C464" s="179" t="s">
        <v>483</v>
      </c>
      <c r="D464" s="180">
        <f t="shared" si="13"/>
        <v>0.09</v>
      </c>
      <c r="E464" s="220">
        <v>42917</v>
      </c>
      <c r="F464" s="48"/>
      <c r="G464" s="68">
        <v>1.4999999999999999E-2</v>
      </c>
      <c r="H464" s="69">
        <v>0.01</v>
      </c>
      <c r="I464" s="68">
        <v>0</v>
      </c>
      <c r="J464" s="107">
        <v>6.5000000000000002E-2</v>
      </c>
      <c r="K464" s="168">
        <f t="shared" si="14"/>
        <v>0.09</v>
      </c>
    </row>
    <row r="465" spans="1:11" s="31" customFormat="1" ht="12.2" customHeight="1">
      <c r="A465" s="223" t="s">
        <v>494</v>
      </c>
      <c r="B465" s="179" t="s">
        <v>495</v>
      </c>
      <c r="C465" s="179" t="s">
        <v>495</v>
      </c>
      <c r="D465" s="180">
        <f t="shared" si="13"/>
        <v>0.08</v>
      </c>
      <c r="E465" s="220">
        <v>42917</v>
      </c>
      <c r="F465" s="47"/>
      <c r="G465" s="68">
        <v>1.4999999999999999E-2</v>
      </c>
      <c r="H465" s="69">
        <v>0</v>
      </c>
      <c r="I465" s="68">
        <v>0</v>
      </c>
      <c r="J465" s="107">
        <v>6.5000000000000002E-2</v>
      </c>
      <c r="K465" s="168">
        <f t="shared" si="14"/>
        <v>0.08</v>
      </c>
    </row>
    <row r="466" spans="1:11" s="31" customFormat="1" ht="12.2" customHeight="1">
      <c r="A466" s="223" t="s">
        <v>196</v>
      </c>
      <c r="B466" s="181" t="s">
        <v>197</v>
      </c>
      <c r="C466" s="179" t="s">
        <v>197</v>
      </c>
      <c r="D466" s="180">
        <f t="shared" si="13"/>
        <v>8.5000000000000006E-2</v>
      </c>
      <c r="E466" s="220">
        <v>42186</v>
      </c>
      <c r="F466" s="47"/>
      <c r="G466" s="68">
        <v>0.01</v>
      </c>
      <c r="H466" s="69">
        <v>0.01</v>
      </c>
      <c r="I466" s="68">
        <v>0</v>
      </c>
      <c r="J466" s="107">
        <v>6.5000000000000002E-2</v>
      </c>
      <c r="K466" s="168">
        <f t="shared" si="14"/>
        <v>8.5000000000000006E-2</v>
      </c>
    </row>
    <row r="467" spans="1:11" s="31" customFormat="1" ht="12.2" customHeight="1">
      <c r="A467" s="223" t="s">
        <v>1484</v>
      </c>
      <c r="B467" s="179" t="s">
        <v>1485</v>
      </c>
      <c r="C467" s="179" t="s">
        <v>1485</v>
      </c>
      <c r="D467" s="180">
        <f t="shared" si="13"/>
        <v>8.2500000000000004E-2</v>
      </c>
      <c r="E467" s="220">
        <v>42186</v>
      </c>
      <c r="F467" s="48"/>
      <c r="G467" s="68">
        <v>0.01</v>
      </c>
      <c r="H467" s="68">
        <v>7.4999999999999997E-3</v>
      </c>
      <c r="I467" s="68">
        <v>0</v>
      </c>
      <c r="J467" s="107">
        <v>6.5000000000000002E-2</v>
      </c>
      <c r="K467" s="168">
        <f t="shared" si="14"/>
        <v>8.2500000000000004E-2</v>
      </c>
    </row>
    <row r="468" spans="1:11" s="31" customFormat="1" ht="12.2" customHeight="1">
      <c r="A468" s="223" t="s">
        <v>502</v>
      </c>
      <c r="B468" s="179" t="s">
        <v>503</v>
      </c>
      <c r="C468" s="179" t="s">
        <v>503</v>
      </c>
      <c r="D468" s="180">
        <f t="shared" ref="D468:D557" si="15">SUM(K468)</f>
        <v>7.4999999999999997E-2</v>
      </c>
      <c r="E468" s="220">
        <v>42186</v>
      </c>
      <c r="F468" s="47"/>
      <c r="G468" s="68">
        <v>0.01</v>
      </c>
      <c r="H468" s="68">
        <v>0</v>
      </c>
      <c r="I468" s="68">
        <v>0</v>
      </c>
      <c r="J468" s="107">
        <v>6.5000000000000002E-2</v>
      </c>
      <c r="K468" s="168">
        <f t="shared" ref="K468:K557" si="16">SUM(G468:J468)</f>
        <v>7.4999999999999997E-2</v>
      </c>
    </row>
    <row r="469" spans="1:11" s="31" customFormat="1" ht="12.2" customHeight="1">
      <c r="A469" s="223" t="s">
        <v>852</v>
      </c>
      <c r="B469" s="181" t="s">
        <v>864</v>
      </c>
      <c r="C469" s="179" t="s">
        <v>853</v>
      </c>
      <c r="D469" s="180">
        <f t="shared" si="15"/>
        <v>7.0000000000000007E-2</v>
      </c>
      <c r="E469" s="220">
        <v>42186</v>
      </c>
      <c r="F469" s="48"/>
      <c r="G469" s="68">
        <v>5.0000000000000001E-3</v>
      </c>
      <c r="H469" s="68">
        <v>0</v>
      </c>
      <c r="I469" s="68">
        <v>0</v>
      </c>
      <c r="J469" s="107">
        <v>6.5000000000000002E-2</v>
      </c>
      <c r="K469" s="168">
        <f t="shared" si="16"/>
        <v>7.0000000000000007E-2</v>
      </c>
    </row>
    <row r="470" spans="1:11" s="31" customFormat="1" ht="12.2" customHeight="1">
      <c r="A470" s="223" t="s">
        <v>1099</v>
      </c>
      <c r="B470" s="181" t="s">
        <v>1104</v>
      </c>
      <c r="C470" s="179" t="s">
        <v>1100</v>
      </c>
      <c r="D470" s="180">
        <f t="shared" si="15"/>
        <v>7.7499999999999999E-2</v>
      </c>
      <c r="E470" s="220">
        <v>42186</v>
      </c>
      <c r="F470" s="47"/>
      <c r="G470" s="68">
        <v>1.2500000000000001E-2</v>
      </c>
      <c r="H470" s="68">
        <v>0</v>
      </c>
      <c r="I470" s="68">
        <v>0</v>
      </c>
      <c r="J470" s="107">
        <v>6.5000000000000002E-2</v>
      </c>
      <c r="K470" s="168">
        <f t="shared" si="16"/>
        <v>7.7499999999999999E-2</v>
      </c>
    </row>
    <row r="471" spans="1:11" s="31" customFormat="1" ht="12.2" customHeight="1">
      <c r="A471" s="223" t="s">
        <v>1008</v>
      </c>
      <c r="B471" s="179" t="s">
        <v>1009</v>
      </c>
      <c r="C471" s="179" t="s">
        <v>1009</v>
      </c>
      <c r="D471" s="180">
        <f t="shared" si="15"/>
        <v>8.5000000000000006E-2</v>
      </c>
      <c r="E471" s="220">
        <v>42278</v>
      </c>
      <c r="F471" s="47"/>
      <c r="G471" s="68">
        <v>0</v>
      </c>
      <c r="H471" s="69">
        <v>0.02</v>
      </c>
      <c r="I471" s="68">
        <v>0</v>
      </c>
      <c r="J471" s="107">
        <v>6.5000000000000002E-2</v>
      </c>
      <c r="K471" s="168">
        <f t="shared" si="16"/>
        <v>8.5000000000000006E-2</v>
      </c>
    </row>
    <row r="472" spans="1:11" s="31" customFormat="1" ht="12.2" customHeight="1">
      <c r="A472" s="223" t="s">
        <v>552</v>
      </c>
      <c r="B472" s="179" t="s">
        <v>553</v>
      </c>
      <c r="C472" s="179" t="s">
        <v>553</v>
      </c>
      <c r="D472" s="180">
        <f t="shared" si="15"/>
        <v>9.5000000000000001E-2</v>
      </c>
      <c r="E472" s="220">
        <v>43556</v>
      </c>
      <c r="F472" s="48"/>
      <c r="G472" s="68">
        <v>0.01</v>
      </c>
      <c r="H472" s="69">
        <v>0.02</v>
      </c>
      <c r="I472" s="68">
        <v>0</v>
      </c>
      <c r="J472" s="107">
        <v>6.5000000000000002E-2</v>
      </c>
      <c r="K472" s="168">
        <f t="shared" si="16"/>
        <v>9.5000000000000001E-2</v>
      </c>
    </row>
    <row r="473" spans="1:11" s="31" customFormat="1" ht="12.2" customHeight="1">
      <c r="A473" s="223" t="s">
        <v>1444</v>
      </c>
      <c r="B473" s="181" t="s">
        <v>1445</v>
      </c>
      <c r="C473" s="179" t="s">
        <v>1445</v>
      </c>
      <c r="D473" s="180">
        <f t="shared" si="15"/>
        <v>8.7499999999999994E-2</v>
      </c>
      <c r="E473" s="220">
        <v>42186</v>
      </c>
      <c r="F473" s="47"/>
      <c r="G473" s="68">
        <v>1.2500000000000001E-2</v>
      </c>
      <c r="H473" s="68">
        <v>0.01</v>
      </c>
      <c r="I473" s="68">
        <v>0</v>
      </c>
      <c r="J473" s="107">
        <v>6.5000000000000002E-2</v>
      </c>
      <c r="K473" s="168">
        <f t="shared" si="16"/>
        <v>8.7499999999999994E-2</v>
      </c>
    </row>
    <row r="474" spans="1:11" s="31" customFormat="1" ht="12.2" customHeight="1">
      <c r="A474" s="223" t="s">
        <v>504</v>
      </c>
      <c r="B474" s="181" t="s">
        <v>520</v>
      </c>
      <c r="C474" s="179" t="s">
        <v>513</v>
      </c>
      <c r="D474" s="180">
        <f t="shared" si="15"/>
        <v>7.7499999999999999E-2</v>
      </c>
      <c r="E474" s="220">
        <v>42186</v>
      </c>
      <c r="F474" s="48"/>
      <c r="G474" s="68">
        <v>1.2500000000000001E-2</v>
      </c>
      <c r="H474" s="68">
        <v>0</v>
      </c>
      <c r="I474" s="68">
        <v>0</v>
      </c>
      <c r="J474" s="107">
        <v>6.5000000000000002E-2</v>
      </c>
      <c r="K474" s="168">
        <f t="shared" si="16"/>
        <v>7.7499999999999999E-2</v>
      </c>
    </row>
    <row r="475" spans="1:11" s="31" customFormat="1" ht="12.2" customHeight="1">
      <c r="A475" s="223" t="s">
        <v>519</v>
      </c>
      <c r="B475" s="179" t="s">
        <v>520</v>
      </c>
      <c r="C475" s="179" t="s">
        <v>520</v>
      </c>
      <c r="D475" s="180">
        <f t="shared" si="15"/>
        <v>7.7499999999999999E-2</v>
      </c>
      <c r="E475" s="220">
        <v>42186</v>
      </c>
      <c r="F475" s="47"/>
      <c r="G475" s="68">
        <v>1.2500000000000001E-2</v>
      </c>
      <c r="H475" s="68">
        <v>0</v>
      </c>
      <c r="I475" s="68">
        <v>0</v>
      </c>
      <c r="J475" s="107">
        <v>6.5000000000000002E-2</v>
      </c>
      <c r="K475" s="168">
        <f t="shared" si="16"/>
        <v>7.7499999999999999E-2</v>
      </c>
    </row>
    <row r="476" spans="1:11" s="31" customFormat="1" ht="12.2" customHeight="1">
      <c r="A476" s="223" t="s">
        <v>1659</v>
      </c>
      <c r="B476" s="181" t="s">
        <v>473</v>
      </c>
      <c r="C476" s="179" t="s">
        <v>446</v>
      </c>
      <c r="D476" s="180">
        <f t="shared" si="15"/>
        <v>7.9750000000000001E-2</v>
      </c>
      <c r="E476" s="220">
        <v>42826</v>
      </c>
      <c r="F476" s="47"/>
      <c r="G476" s="68">
        <v>1.4749999999999999E-2</v>
      </c>
      <c r="H476" s="68">
        <v>0</v>
      </c>
      <c r="I476" s="68">
        <v>0</v>
      </c>
      <c r="J476" s="107">
        <v>6.5000000000000002E-2</v>
      </c>
      <c r="K476" s="168">
        <f t="shared" si="16"/>
        <v>7.9750000000000001E-2</v>
      </c>
    </row>
    <row r="477" spans="1:11" s="31" customFormat="1" ht="12.2" customHeight="1">
      <c r="A477" s="223" t="s">
        <v>1660</v>
      </c>
      <c r="B477" s="181" t="s">
        <v>1292</v>
      </c>
      <c r="C477" s="179" t="s">
        <v>1290</v>
      </c>
      <c r="D477" s="180">
        <f t="shared" si="15"/>
        <v>7.4999999999999997E-2</v>
      </c>
      <c r="E477" s="220">
        <v>42186</v>
      </c>
      <c r="F477" s="48"/>
      <c r="G477" s="68">
        <v>0.01</v>
      </c>
      <c r="H477" s="68">
        <v>0</v>
      </c>
      <c r="I477" s="68">
        <v>0</v>
      </c>
      <c r="J477" s="107">
        <v>6.5000000000000002E-2</v>
      </c>
      <c r="K477" s="168">
        <f t="shared" si="16"/>
        <v>7.4999999999999997E-2</v>
      </c>
    </row>
    <row r="478" spans="1:11" s="31" customFormat="1" ht="12.2" customHeight="1">
      <c r="A478" s="223" t="s">
        <v>476</v>
      </c>
      <c r="B478" s="179" t="s">
        <v>477</v>
      </c>
      <c r="C478" s="179" t="s">
        <v>477</v>
      </c>
      <c r="D478" s="180">
        <f t="shared" si="15"/>
        <v>7.4999999999999997E-2</v>
      </c>
      <c r="E478" s="220">
        <v>42186</v>
      </c>
      <c r="F478" s="47"/>
      <c r="G478" s="68">
        <v>0</v>
      </c>
      <c r="H478" s="69">
        <v>0.01</v>
      </c>
      <c r="I478" s="68">
        <v>0</v>
      </c>
      <c r="J478" s="107">
        <v>6.5000000000000002E-2</v>
      </c>
      <c r="K478" s="168">
        <f t="shared" si="16"/>
        <v>7.4999999999999997E-2</v>
      </c>
    </row>
    <row r="479" spans="1:11" s="31" customFormat="1" ht="12.2" customHeight="1">
      <c r="A479" s="223" t="s">
        <v>1472</v>
      </c>
      <c r="B479" s="181" t="s">
        <v>1477</v>
      </c>
      <c r="C479" s="179" t="s">
        <v>1473</v>
      </c>
      <c r="D479" s="180">
        <f t="shared" si="15"/>
        <v>7.7499999999999999E-2</v>
      </c>
      <c r="E479" s="220">
        <v>42186</v>
      </c>
      <c r="F479" s="48"/>
      <c r="G479" s="68">
        <v>1.2500000000000001E-2</v>
      </c>
      <c r="H479" s="69">
        <v>0</v>
      </c>
      <c r="I479" s="68">
        <v>0</v>
      </c>
      <c r="J479" s="107">
        <v>6.5000000000000002E-2</v>
      </c>
      <c r="K479" s="168">
        <f t="shared" si="16"/>
        <v>7.7499999999999999E-2</v>
      </c>
    </row>
    <row r="480" spans="1:11" s="31" customFormat="1" ht="12.2" customHeight="1">
      <c r="A480" s="223" t="s">
        <v>254</v>
      </c>
      <c r="B480" s="179" t="s">
        <v>255</v>
      </c>
      <c r="C480" s="179" t="s">
        <v>255</v>
      </c>
      <c r="D480" s="180">
        <f t="shared" si="15"/>
        <v>0.09</v>
      </c>
      <c r="E480" s="220">
        <v>42186</v>
      </c>
      <c r="F480" s="47"/>
      <c r="G480" s="68">
        <v>1.4999999999999999E-2</v>
      </c>
      <c r="H480" s="69">
        <v>0.01</v>
      </c>
      <c r="I480" s="68">
        <v>0</v>
      </c>
      <c r="J480" s="107">
        <v>6.5000000000000002E-2</v>
      </c>
      <c r="K480" s="168">
        <f t="shared" si="16"/>
        <v>0.09</v>
      </c>
    </row>
    <row r="481" spans="1:11" s="31" customFormat="1" ht="12.2" customHeight="1">
      <c r="A481" s="223" t="s">
        <v>523</v>
      </c>
      <c r="B481" s="179" t="s">
        <v>524</v>
      </c>
      <c r="C481" s="179" t="s">
        <v>524</v>
      </c>
      <c r="D481" s="180">
        <f t="shared" si="15"/>
        <v>7.4999999999999997E-2</v>
      </c>
      <c r="E481" s="220">
        <v>42186</v>
      </c>
      <c r="F481" s="47"/>
      <c r="G481" s="68">
        <v>0.01</v>
      </c>
      <c r="H481" s="69">
        <v>0</v>
      </c>
      <c r="I481" s="68">
        <v>0</v>
      </c>
      <c r="J481" s="107">
        <v>6.5000000000000002E-2</v>
      </c>
      <c r="K481" s="168">
        <f t="shared" si="16"/>
        <v>7.4999999999999997E-2</v>
      </c>
    </row>
    <row r="482" spans="1:11" s="31" customFormat="1" ht="12.2" customHeight="1">
      <c r="A482" s="223" t="s">
        <v>922</v>
      </c>
      <c r="B482" s="181" t="s">
        <v>941</v>
      </c>
      <c r="C482" s="179" t="s">
        <v>923</v>
      </c>
      <c r="D482" s="180">
        <f t="shared" si="15"/>
        <v>7.4999999999999997E-2</v>
      </c>
      <c r="E482" s="220">
        <v>43647</v>
      </c>
      <c r="F482" s="48"/>
      <c r="G482" s="68">
        <v>0.01</v>
      </c>
      <c r="H482" s="69">
        <v>0</v>
      </c>
      <c r="I482" s="68">
        <v>0</v>
      </c>
      <c r="J482" s="107">
        <v>6.5000000000000002E-2</v>
      </c>
      <c r="K482" s="168">
        <f t="shared" si="16"/>
        <v>7.4999999999999997E-2</v>
      </c>
    </row>
    <row r="483" spans="1:11" s="31" customFormat="1" ht="12.2" customHeight="1">
      <c r="A483" s="223" t="s">
        <v>530</v>
      </c>
      <c r="B483" s="179" t="s">
        <v>531</v>
      </c>
      <c r="C483" s="179" t="s">
        <v>531</v>
      </c>
      <c r="D483" s="180">
        <f t="shared" si="15"/>
        <v>8.9499999999999996E-2</v>
      </c>
      <c r="E483" s="220">
        <v>43009</v>
      </c>
      <c r="F483" s="47"/>
      <c r="G483" s="68">
        <v>0.01</v>
      </c>
      <c r="H483" s="69">
        <v>1.4500000000000001E-2</v>
      </c>
      <c r="I483" s="68">
        <v>0</v>
      </c>
      <c r="J483" s="107">
        <v>6.5000000000000002E-2</v>
      </c>
      <c r="K483" s="168">
        <f t="shared" si="16"/>
        <v>8.9499999999999996E-2</v>
      </c>
    </row>
    <row r="484" spans="1:11" s="31" customFormat="1" ht="12.2" customHeight="1">
      <c r="A484" s="227" t="s">
        <v>1888</v>
      </c>
      <c r="B484" s="179" t="s">
        <v>1889</v>
      </c>
      <c r="C484" s="179" t="s">
        <v>1889</v>
      </c>
      <c r="D484" s="180">
        <f t="shared" si="15"/>
        <v>9.9500000000000005E-2</v>
      </c>
      <c r="E484" s="220">
        <v>43009</v>
      </c>
      <c r="F484" s="47"/>
      <c r="G484" s="68">
        <v>0.01</v>
      </c>
      <c r="H484" s="69">
        <v>1.4500000000000001E-2</v>
      </c>
      <c r="I484" s="68">
        <v>0.01</v>
      </c>
      <c r="J484" s="107">
        <v>6.5000000000000002E-2</v>
      </c>
      <c r="K484" s="168">
        <f t="shared" si="16"/>
        <v>9.9500000000000005E-2</v>
      </c>
    </row>
    <row r="485" spans="1:11" s="31" customFormat="1" ht="12.2" customHeight="1">
      <c r="A485" s="227" t="s">
        <v>1359</v>
      </c>
      <c r="B485" s="179" t="s">
        <v>1335</v>
      </c>
      <c r="C485" s="179" t="s">
        <v>1335</v>
      </c>
      <c r="D485" s="180">
        <f t="shared" si="15"/>
        <v>9.9500000000000005E-2</v>
      </c>
      <c r="E485" s="220">
        <v>44287</v>
      </c>
      <c r="F485" s="48"/>
      <c r="G485" s="68">
        <v>0.01</v>
      </c>
      <c r="H485" s="69">
        <v>1.4500000000000001E-2</v>
      </c>
      <c r="I485" s="68">
        <v>0.01</v>
      </c>
      <c r="J485" s="107">
        <v>6.5000000000000002E-2</v>
      </c>
      <c r="K485" s="168">
        <f t="shared" si="16"/>
        <v>9.9500000000000005E-2</v>
      </c>
    </row>
    <row r="486" spans="1:11" s="31" customFormat="1" ht="12.2" customHeight="1">
      <c r="A486" s="223" t="s">
        <v>842</v>
      </c>
      <c r="B486" s="181" t="s">
        <v>843</v>
      </c>
      <c r="C486" s="179" t="s">
        <v>843</v>
      </c>
      <c r="D486" s="180">
        <f t="shared" si="15"/>
        <v>0.09</v>
      </c>
      <c r="E486" s="220">
        <v>42186</v>
      </c>
      <c r="F486" s="47"/>
      <c r="G486" s="68">
        <v>0.02</v>
      </c>
      <c r="H486" s="69">
        <v>5.0000000000000001E-3</v>
      </c>
      <c r="I486" s="68">
        <v>0</v>
      </c>
      <c r="J486" s="107">
        <v>6.5000000000000002E-2</v>
      </c>
      <c r="K486" s="168">
        <f t="shared" si="16"/>
        <v>0.09</v>
      </c>
    </row>
    <row r="487" spans="1:11" s="31" customFormat="1" ht="12.2" customHeight="1">
      <c r="A487" s="223" t="s">
        <v>1565</v>
      </c>
      <c r="B487" s="181" t="s">
        <v>1566</v>
      </c>
      <c r="C487" s="179" t="s">
        <v>1566</v>
      </c>
      <c r="D487" s="180">
        <f t="shared" si="15"/>
        <v>7.0000000000000007E-2</v>
      </c>
      <c r="E487" s="220">
        <v>44743</v>
      </c>
      <c r="F487" s="47"/>
      <c r="G487" s="68">
        <v>0</v>
      </c>
      <c r="H487" s="69">
        <v>5.0000000000000001E-3</v>
      </c>
      <c r="I487" s="68">
        <v>0</v>
      </c>
      <c r="J487" s="107">
        <v>6.5000000000000002E-2</v>
      </c>
      <c r="K487" s="168">
        <f t="shared" si="16"/>
        <v>7.0000000000000007E-2</v>
      </c>
    </row>
    <row r="488" spans="1:11" s="31" customFormat="1" ht="12.2" customHeight="1">
      <c r="A488" s="223" t="s">
        <v>718</v>
      </c>
      <c r="B488" s="181" t="s">
        <v>727</v>
      </c>
      <c r="C488" s="179" t="s">
        <v>719</v>
      </c>
      <c r="D488" s="180">
        <f t="shared" si="15"/>
        <v>7.4999999999999997E-2</v>
      </c>
      <c r="E488" s="220">
        <v>42186</v>
      </c>
      <c r="F488" s="48"/>
      <c r="G488" s="68">
        <v>0.01</v>
      </c>
      <c r="H488" s="69">
        <v>0</v>
      </c>
      <c r="I488" s="68">
        <v>0</v>
      </c>
      <c r="J488" s="107">
        <v>6.5000000000000002E-2</v>
      </c>
      <c r="K488" s="168">
        <f t="shared" si="16"/>
        <v>7.4999999999999997E-2</v>
      </c>
    </row>
    <row r="489" spans="1:11" s="31" customFormat="1" ht="12.2" customHeight="1">
      <c r="A489" s="223" t="s">
        <v>188</v>
      </c>
      <c r="B489" s="179" t="s">
        <v>189</v>
      </c>
      <c r="C489" s="179" t="s">
        <v>189</v>
      </c>
      <c r="D489" s="180">
        <f t="shared" si="15"/>
        <v>9.2999999999999999E-2</v>
      </c>
      <c r="E489" s="220">
        <v>43556</v>
      </c>
      <c r="F489" s="47"/>
      <c r="G489" s="68">
        <v>1.2500000000000001E-2</v>
      </c>
      <c r="H489" s="69">
        <v>1.55E-2</v>
      </c>
      <c r="I489" s="68">
        <v>0</v>
      </c>
      <c r="J489" s="107">
        <v>6.5000000000000002E-2</v>
      </c>
      <c r="K489" s="168">
        <f t="shared" si="16"/>
        <v>9.2999999999999999E-2</v>
      </c>
    </row>
    <row r="490" spans="1:11" s="31" customFormat="1" ht="12.2" customHeight="1">
      <c r="A490" s="227" t="s">
        <v>1720</v>
      </c>
      <c r="B490" s="179" t="s">
        <v>1721</v>
      </c>
      <c r="C490" s="179" t="s">
        <v>1721</v>
      </c>
      <c r="D490" s="180">
        <f t="shared" si="15"/>
        <v>0.10300000000000001</v>
      </c>
      <c r="E490" s="220">
        <v>43556</v>
      </c>
      <c r="F490" s="47"/>
      <c r="G490" s="68">
        <v>1.2500000000000001E-2</v>
      </c>
      <c r="H490" s="69">
        <v>1.55E-2</v>
      </c>
      <c r="I490" s="68">
        <v>0.01</v>
      </c>
      <c r="J490" s="107">
        <v>6.5000000000000002E-2</v>
      </c>
      <c r="K490" s="168">
        <f t="shared" si="16"/>
        <v>0.10300000000000001</v>
      </c>
    </row>
    <row r="491" spans="1:11" s="31" customFormat="1" ht="12.2" customHeight="1">
      <c r="A491" s="227" t="s">
        <v>1360</v>
      </c>
      <c r="B491" s="179" t="s">
        <v>1328</v>
      </c>
      <c r="C491" s="179" t="s">
        <v>1328</v>
      </c>
      <c r="D491" s="180">
        <f t="shared" si="15"/>
        <v>0.10300000000000001</v>
      </c>
      <c r="E491" s="220">
        <v>43556</v>
      </c>
      <c r="F491" s="48"/>
      <c r="G491" s="68">
        <v>1.2500000000000001E-2</v>
      </c>
      <c r="H491" s="69">
        <v>1.55E-2</v>
      </c>
      <c r="I491" s="68">
        <v>0.01</v>
      </c>
      <c r="J491" s="107">
        <v>6.5000000000000002E-2</v>
      </c>
      <c r="K491" s="168">
        <f t="shared" si="16"/>
        <v>0.10300000000000001</v>
      </c>
    </row>
    <row r="492" spans="1:11" s="31" customFormat="1" ht="12.2" customHeight="1">
      <c r="A492" s="227" t="s">
        <v>1398</v>
      </c>
      <c r="B492" s="179" t="s">
        <v>1336</v>
      </c>
      <c r="C492" s="179" t="s">
        <v>1336</v>
      </c>
      <c r="D492" s="180">
        <f t="shared" si="15"/>
        <v>0.10300000000000001</v>
      </c>
      <c r="E492" s="220">
        <v>43556</v>
      </c>
      <c r="F492" s="47"/>
      <c r="G492" s="68">
        <v>1.2500000000000001E-2</v>
      </c>
      <c r="H492" s="69">
        <v>1.55E-2</v>
      </c>
      <c r="I492" s="68">
        <v>0.01</v>
      </c>
      <c r="J492" s="107">
        <v>6.5000000000000002E-2</v>
      </c>
      <c r="K492" s="168">
        <f t="shared" si="16"/>
        <v>0.10300000000000001</v>
      </c>
    </row>
    <row r="493" spans="1:11" s="31" customFormat="1" ht="12.2" customHeight="1">
      <c r="A493" s="223" t="s">
        <v>81</v>
      </c>
      <c r="B493" s="181" t="s">
        <v>82</v>
      </c>
      <c r="C493" s="179" t="s">
        <v>82</v>
      </c>
      <c r="D493" s="180">
        <f t="shared" si="15"/>
        <v>7.4999999999999997E-2</v>
      </c>
      <c r="E493" s="220">
        <v>42186</v>
      </c>
      <c r="F493" s="47"/>
      <c r="G493" s="68">
        <v>0</v>
      </c>
      <c r="H493" s="69">
        <v>0.01</v>
      </c>
      <c r="I493" s="68">
        <v>0</v>
      </c>
      <c r="J493" s="107">
        <v>6.5000000000000002E-2</v>
      </c>
      <c r="K493" s="168">
        <f t="shared" si="16"/>
        <v>7.4999999999999997E-2</v>
      </c>
    </row>
    <row r="494" spans="1:11" s="31" customFormat="1" ht="12.2" customHeight="1">
      <c r="A494" s="223" t="s">
        <v>525</v>
      </c>
      <c r="B494" s="179" t="s">
        <v>532</v>
      </c>
      <c r="C494" s="179" t="s">
        <v>532</v>
      </c>
      <c r="D494" s="180">
        <f t="shared" si="15"/>
        <v>9.5000000000000001E-2</v>
      </c>
      <c r="E494" s="220">
        <v>42186</v>
      </c>
      <c r="F494" s="48"/>
      <c r="G494" s="68">
        <v>0.01</v>
      </c>
      <c r="H494" s="69">
        <v>0.02</v>
      </c>
      <c r="I494" s="68">
        <v>0</v>
      </c>
      <c r="J494" s="107">
        <v>6.5000000000000002E-2</v>
      </c>
      <c r="K494" s="168">
        <f t="shared" si="16"/>
        <v>9.5000000000000001E-2</v>
      </c>
    </row>
    <row r="495" spans="1:11" s="31" customFormat="1" ht="12.2" customHeight="1">
      <c r="A495" s="223" t="s">
        <v>537</v>
      </c>
      <c r="B495" s="179" t="s">
        <v>538</v>
      </c>
      <c r="C495" s="179" t="s">
        <v>538</v>
      </c>
      <c r="D495" s="180">
        <f t="shared" si="15"/>
        <v>7.4999999999999997E-2</v>
      </c>
      <c r="E495" s="220">
        <v>42186</v>
      </c>
      <c r="F495" s="47"/>
      <c r="G495" s="68">
        <v>0.01</v>
      </c>
      <c r="H495" s="69">
        <v>0</v>
      </c>
      <c r="I495" s="68">
        <v>0</v>
      </c>
      <c r="J495" s="107">
        <v>6.5000000000000002E-2</v>
      </c>
      <c r="K495" s="168">
        <f t="shared" si="16"/>
        <v>7.4999999999999997E-2</v>
      </c>
    </row>
    <row r="496" spans="1:11" s="31" customFormat="1" ht="12.2" customHeight="1">
      <c r="A496" s="227" t="s">
        <v>1855</v>
      </c>
      <c r="B496" s="179" t="s">
        <v>1856</v>
      </c>
      <c r="C496" s="179" t="s">
        <v>1856</v>
      </c>
      <c r="D496" s="180">
        <f t="shared" si="15"/>
        <v>0.115</v>
      </c>
      <c r="E496" s="220">
        <v>43009</v>
      </c>
      <c r="F496" s="47"/>
      <c r="G496" s="68">
        <v>0.01</v>
      </c>
      <c r="H496" s="69">
        <v>0.02</v>
      </c>
      <c r="I496" s="68">
        <v>0.02</v>
      </c>
      <c r="J496" s="107">
        <v>6.5000000000000002E-2</v>
      </c>
      <c r="K496" s="168">
        <f t="shared" si="16"/>
        <v>0.115</v>
      </c>
    </row>
    <row r="497" spans="1:11" s="31" customFormat="1" ht="12.2" customHeight="1">
      <c r="A497" s="227" t="s">
        <v>1857</v>
      </c>
      <c r="B497" s="179" t="s">
        <v>1858</v>
      </c>
      <c r="C497" s="179" t="s">
        <v>1858</v>
      </c>
      <c r="D497" s="180">
        <f t="shared" si="15"/>
        <v>0.115</v>
      </c>
      <c r="E497" s="220">
        <v>43009</v>
      </c>
      <c r="F497" s="47"/>
      <c r="G497" s="68">
        <v>0.01</v>
      </c>
      <c r="H497" s="69">
        <v>0.02</v>
      </c>
      <c r="I497" s="68">
        <v>0.02</v>
      </c>
      <c r="J497" s="107">
        <v>6.5000000000000002E-2</v>
      </c>
      <c r="K497" s="168">
        <f t="shared" si="16"/>
        <v>0.115</v>
      </c>
    </row>
    <row r="498" spans="1:11" s="31" customFormat="1" ht="12.2" customHeight="1">
      <c r="A498" s="227" t="s">
        <v>2733</v>
      </c>
      <c r="B498" s="179" t="s">
        <v>2734</v>
      </c>
      <c r="C498" s="179" t="s">
        <v>2734</v>
      </c>
      <c r="D498" s="180">
        <f>SUM(K498)</f>
        <v>0.1075</v>
      </c>
      <c r="E498" s="220">
        <v>44378</v>
      </c>
      <c r="F498" s="47"/>
      <c r="G498" s="68">
        <v>0.01</v>
      </c>
      <c r="H498" s="69">
        <v>0.02</v>
      </c>
      <c r="I498" s="68">
        <v>1.2500000000000001E-2</v>
      </c>
      <c r="J498" s="107">
        <v>6.5000000000000002E-2</v>
      </c>
      <c r="K498" s="168">
        <f>SUM(G498:J498)</f>
        <v>0.1075</v>
      </c>
    </row>
    <row r="499" spans="1:11" s="31" customFormat="1" ht="12.2" customHeight="1">
      <c r="A499" s="227" t="s">
        <v>2519</v>
      </c>
      <c r="B499" s="179" t="s">
        <v>2508</v>
      </c>
      <c r="C499" s="179" t="s">
        <v>2508</v>
      </c>
      <c r="D499" s="180">
        <f t="shared" si="15"/>
        <v>9.9000000000000005E-2</v>
      </c>
      <c r="E499" s="220">
        <v>44197</v>
      </c>
      <c r="F499" s="47"/>
      <c r="G499" s="68">
        <v>0.01</v>
      </c>
      <c r="H499" s="69">
        <v>0.02</v>
      </c>
      <c r="I499" s="68">
        <v>4.0000000000000001E-3</v>
      </c>
      <c r="J499" s="107">
        <v>6.5000000000000002E-2</v>
      </c>
      <c r="K499" s="168">
        <f>SUM(G499:J499)</f>
        <v>9.9000000000000005E-2</v>
      </c>
    </row>
    <row r="500" spans="1:11" s="31" customFormat="1" ht="12.2" customHeight="1">
      <c r="A500" s="227" t="s">
        <v>2538</v>
      </c>
      <c r="B500" s="179" t="s">
        <v>2539</v>
      </c>
      <c r="C500" s="179" t="s">
        <v>2539</v>
      </c>
      <c r="D500" s="180">
        <v>9.9000000000000005E-2</v>
      </c>
      <c r="E500" s="220">
        <v>44287</v>
      </c>
      <c r="F500" s="47"/>
      <c r="G500" s="68">
        <v>0.01</v>
      </c>
      <c r="H500" s="69">
        <v>0.02</v>
      </c>
      <c r="I500" s="68">
        <v>4.0000000000000001E-3</v>
      </c>
      <c r="J500" s="107">
        <v>6.5000000000000002E-2</v>
      </c>
      <c r="K500" s="168">
        <f>SUM(G500:J500)</f>
        <v>9.9000000000000005E-2</v>
      </c>
    </row>
    <row r="501" spans="1:11" s="31" customFormat="1" ht="12.2" customHeight="1">
      <c r="A501" s="227" t="s">
        <v>1751</v>
      </c>
      <c r="B501" s="179" t="s">
        <v>1752</v>
      </c>
      <c r="C501" s="179" t="s">
        <v>1752</v>
      </c>
      <c r="D501" s="180">
        <f>SUM(K501)</f>
        <v>0.10250000000000001</v>
      </c>
      <c r="E501" s="220">
        <v>42186</v>
      </c>
      <c r="F501" s="47"/>
      <c r="G501" s="68">
        <v>0.01</v>
      </c>
      <c r="H501" s="69">
        <v>0.02</v>
      </c>
      <c r="I501" s="68">
        <v>7.4999999999999997E-3</v>
      </c>
      <c r="J501" s="107">
        <v>6.5000000000000002E-2</v>
      </c>
      <c r="K501" s="168">
        <f>SUM(G501:J501)</f>
        <v>0.10250000000000001</v>
      </c>
    </row>
    <row r="502" spans="1:11" s="31" customFormat="1" ht="12.2" customHeight="1">
      <c r="A502" s="223" t="s">
        <v>447</v>
      </c>
      <c r="B502" s="179" t="s">
        <v>448</v>
      </c>
      <c r="C502" s="179" t="s">
        <v>448</v>
      </c>
      <c r="D502" s="180">
        <f t="shared" si="15"/>
        <v>9.0999999999999998E-2</v>
      </c>
      <c r="E502" s="220">
        <v>42826</v>
      </c>
      <c r="F502" s="48"/>
      <c r="G502" s="68">
        <v>1.4749999999999999E-2</v>
      </c>
      <c r="H502" s="69">
        <v>1.125E-2</v>
      </c>
      <c r="I502" s="68">
        <v>0</v>
      </c>
      <c r="J502" s="107">
        <v>6.5000000000000002E-2</v>
      </c>
      <c r="K502" s="168">
        <f t="shared" si="16"/>
        <v>9.0999999999999998E-2</v>
      </c>
    </row>
    <row r="503" spans="1:11" s="31" customFormat="1" ht="12.2" customHeight="1">
      <c r="A503" s="227" t="s">
        <v>1724</v>
      </c>
      <c r="B503" s="179" t="s">
        <v>1725</v>
      </c>
      <c r="C503" s="179" t="s">
        <v>1725</v>
      </c>
      <c r="D503" s="180">
        <f t="shared" si="15"/>
        <v>0.10100000000000001</v>
      </c>
      <c r="E503" s="220">
        <v>42826</v>
      </c>
      <c r="F503" s="48"/>
      <c r="G503" s="68">
        <v>1.4749999999999999E-2</v>
      </c>
      <c r="H503" s="69">
        <v>1.125E-2</v>
      </c>
      <c r="I503" s="68">
        <v>0.01</v>
      </c>
      <c r="J503" s="107">
        <v>6.5000000000000002E-2</v>
      </c>
      <c r="K503" s="168">
        <f t="shared" si="16"/>
        <v>0.10100000000000001</v>
      </c>
    </row>
    <row r="504" spans="1:11" s="31" customFormat="1" ht="12.2" customHeight="1">
      <c r="A504" s="227" t="s">
        <v>1363</v>
      </c>
      <c r="B504" s="179" t="s">
        <v>1315</v>
      </c>
      <c r="C504" s="179" t="s">
        <v>1315</v>
      </c>
      <c r="D504" s="180">
        <f t="shared" si="15"/>
        <v>0.10100000000000001</v>
      </c>
      <c r="E504" s="220">
        <v>42826</v>
      </c>
      <c r="F504" s="47"/>
      <c r="G504" s="68">
        <v>1.4749999999999999E-2</v>
      </c>
      <c r="H504" s="69">
        <v>1.125E-2</v>
      </c>
      <c r="I504" s="68">
        <v>0.01</v>
      </c>
      <c r="J504" s="107">
        <v>6.5000000000000002E-2</v>
      </c>
      <c r="K504" s="168">
        <f t="shared" si="16"/>
        <v>0.10100000000000001</v>
      </c>
    </row>
    <row r="505" spans="1:11" s="31" customFormat="1" ht="12.2" customHeight="1">
      <c r="A505" s="227" t="s">
        <v>2780</v>
      </c>
      <c r="B505" s="179" t="s">
        <v>2781</v>
      </c>
      <c r="C505" s="179" t="s">
        <v>2781</v>
      </c>
      <c r="D505" s="180">
        <f t="shared" si="15"/>
        <v>0.10100000000000001</v>
      </c>
      <c r="E505" s="220">
        <v>44470</v>
      </c>
      <c r="F505" s="47"/>
      <c r="G505" s="68">
        <v>1.4749999999999999E-2</v>
      </c>
      <c r="H505" s="69">
        <v>1.125E-2</v>
      </c>
      <c r="I505" s="68">
        <v>0.01</v>
      </c>
      <c r="J505" s="107">
        <v>6.5000000000000002E-2</v>
      </c>
      <c r="K505" s="168">
        <f t="shared" si="16"/>
        <v>0.10100000000000001</v>
      </c>
    </row>
    <row r="506" spans="1:11" s="31" customFormat="1" ht="12.2" customHeight="1">
      <c r="A506" s="223" t="s">
        <v>1134</v>
      </c>
      <c r="B506" s="181" t="s">
        <v>1139</v>
      </c>
      <c r="C506" s="179" t="s">
        <v>1135</v>
      </c>
      <c r="D506" s="180">
        <f t="shared" si="15"/>
        <v>8.5000000000000006E-2</v>
      </c>
      <c r="E506" s="220">
        <v>42186</v>
      </c>
      <c r="F506" s="48"/>
      <c r="G506" s="68">
        <v>0.02</v>
      </c>
      <c r="H506" s="69">
        <v>0</v>
      </c>
      <c r="I506" s="68">
        <v>0</v>
      </c>
      <c r="J506" s="107">
        <v>6.5000000000000002E-2</v>
      </c>
      <c r="K506" s="168">
        <f t="shared" si="16"/>
        <v>8.5000000000000006E-2</v>
      </c>
    </row>
    <row r="507" spans="1:11" s="31" customFormat="1" ht="12.2" customHeight="1">
      <c r="A507" s="223" t="s">
        <v>83</v>
      </c>
      <c r="B507" s="181" t="s">
        <v>84</v>
      </c>
      <c r="C507" s="179" t="s">
        <v>84</v>
      </c>
      <c r="D507" s="180">
        <f t="shared" si="15"/>
        <v>8.5000000000000006E-2</v>
      </c>
      <c r="E507" s="220">
        <v>43922</v>
      </c>
      <c r="F507" s="47"/>
      <c r="G507" s="68">
        <v>0</v>
      </c>
      <c r="H507" s="69">
        <v>0.02</v>
      </c>
      <c r="I507" s="68">
        <v>0</v>
      </c>
      <c r="J507" s="107">
        <v>6.5000000000000002E-2</v>
      </c>
      <c r="K507" s="168">
        <f t="shared" si="16"/>
        <v>8.5000000000000006E-2</v>
      </c>
    </row>
    <row r="508" spans="1:11" s="31" customFormat="1" ht="12.2" customHeight="1">
      <c r="A508" s="223" t="s">
        <v>190</v>
      </c>
      <c r="B508" s="181" t="s">
        <v>191</v>
      </c>
      <c r="C508" s="179" t="s">
        <v>191</v>
      </c>
      <c r="D508" s="180">
        <f t="shared" si="15"/>
        <v>9.5000000000000001E-2</v>
      </c>
      <c r="E508" s="220">
        <v>43556</v>
      </c>
      <c r="F508" s="48"/>
      <c r="G508" s="68">
        <v>1.2500000000000001E-2</v>
      </c>
      <c r="H508" s="69">
        <v>1.7500000000000002E-2</v>
      </c>
      <c r="I508" s="68">
        <v>0</v>
      </c>
      <c r="J508" s="107">
        <v>6.5000000000000002E-2</v>
      </c>
      <c r="K508" s="168">
        <f t="shared" si="16"/>
        <v>9.5000000000000001E-2</v>
      </c>
    </row>
    <row r="509" spans="1:11" s="31" customFormat="1" ht="12.2" customHeight="1">
      <c r="A509" s="223" t="s">
        <v>604</v>
      </c>
      <c r="B509" s="181" t="s">
        <v>638</v>
      </c>
      <c r="C509" s="179" t="s">
        <v>605</v>
      </c>
      <c r="D509" s="180">
        <f t="shared" si="15"/>
        <v>7.4999999999999997E-2</v>
      </c>
      <c r="E509" s="220">
        <v>43282</v>
      </c>
      <c r="F509" s="47"/>
      <c r="G509" s="68">
        <v>0.01</v>
      </c>
      <c r="H509" s="69">
        <v>0</v>
      </c>
      <c r="I509" s="68">
        <v>0</v>
      </c>
      <c r="J509" s="107">
        <v>6.5000000000000002E-2</v>
      </c>
      <c r="K509" s="168">
        <f t="shared" si="16"/>
        <v>7.4999999999999997E-2</v>
      </c>
    </row>
    <row r="510" spans="1:11" s="31" customFormat="1" ht="12.2" customHeight="1">
      <c r="A510" s="223" t="s">
        <v>449</v>
      </c>
      <c r="B510" s="179" t="s">
        <v>450</v>
      </c>
      <c r="C510" s="179" t="s">
        <v>450</v>
      </c>
      <c r="D510" s="180">
        <f t="shared" si="15"/>
        <v>9.35E-2</v>
      </c>
      <c r="E510" s="220">
        <v>42826</v>
      </c>
      <c r="F510" s="47"/>
      <c r="G510" s="68">
        <v>1.4749999999999999E-2</v>
      </c>
      <c r="H510" s="69">
        <v>1.375E-2</v>
      </c>
      <c r="I510" s="68">
        <v>0</v>
      </c>
      <c r="J510" s="107">
        <v>6.5000000000000002E-2</v>
      </c>
      <c r="K510" s="168">
        <f t="shared" si="16"/>
        <v>9.35E-2</v>
      </c>
    </row>
    <row r="511" spans="1:11" s="31" customFormat="1" ht="12.2" customHeight="1">
      <c r="A511" s="227" t="s">
        <v>1859</v>
      </c>
      <c r="B511" s="179" t="s">
        <v>1860</v>
      </c>
      <c r="C511" s="179" t="s">
        <v>1860</v>
      </c>
      <c r="D511" s="180">
        <f t="shared" si="15"/>
        <v>0.10350000000000001</v>
      </c>
      <c r="E511" s="220">
        <v>43009</v>
      </c>
      <c r="F511" s="47"/>
      <c r="G511" s="68">
        <v>1.4749999999999999E-2</v>
      </c>
      <c r="H511" s="69">
        <v>1.375E-2</v>
      </c>
      <c r="I511" s="68">
        <v>0.01</v>
      </c>
      <c r="J511" s="107">
        <v>6.5000000000000002E-2</v>
      </c>
      <c r="K511" s="168">
        <f t="shared" si="16"/>
        <v>0.10350000000000001</v>
      </c>
    </row>
    <row r="512" spans="1:11" s="31" customFormat="1" ht="12.2" customHeight="1">
      <c r="A512" s="227" t="s">
        <v>2358</v>
      </c>
      <c r="B512" s="179" t="s">
        <v>2359</v>
      </c>
      <c r="C512" s="179" t="s">
        <v>2359</v>
      </c>
      <c r="D512" s="180">
        <f>SUM(K512)</f>
        <v>0.10350000000000001</v>
      </c>
      <c r="E512" s="220">
        <v>43647</v>
      </c>
      <c r="F512" s="47"/>
      <c r="G512" s="68">
        <v>1.4749999999999999E-2</v>
      </c>
      <c r="H512" s="69">
        <v>1.375E-2</v>
      </c>
      <c r="I512" s="68">
        <v>0.01</v>
      </c>
      <c r="J512" s="107">
        <v>6.5000000000000002E-2</v>
      </c>
      <c r="K512" s="168">
        <f t="shared" ref="K512:K517" si="17">SUM(G512:J512)</f>
        <v>0.10350000000000001</v>
      </c>
    </row>
    <row r="513" spans="1:11" s="31" customFormat="1" ht="12.2" customHeight="1">
      <c r="A513" s="227" t="s">
        <v>1715</v>
      </c>
      <c r="B513" s="179" t="s">
        <v>1716</v>
      </c>
      <c r="C513" s="179" t="s">
        <v>1716</v>
      </c>
      <c r="D513" s="180">
        <f>SUM(K513)</f>
        <v>0.10350000000000001</v>
      </c>
      <c r="E513" s="220">
        <v>42826</v>
      </c>
      <c r="F513" s="47"/>
      <c r="G513" s="68">
        <v>1.4749999999999999E-2</v>
      </c>
      <c r="H513" s="69">
        <v>1.375E-2</v>
      </c>
      <c r="I513" s="68">
        <v>0.01</v>
      </c>
      <c r="J513" s="107">
        <v>6.5000000000000002E-2</v>
      </c>
      <c r="K513" s="168">
        <f t="shared" si="17"/>
        <v>0.10350000000000001</v>
      </c>
    </row>
    <row r="514" spans="1:11" s="31" customFormat="1" ht="12.2" customHeight="1">
      <c r="A514" s="227" t="s">
        <v>1776</v>
      </c>
      <c r="B514" s="179" t="s">
        <v>1777</v>
      </c>
      <c r="C514" s="179" t="s">
        <v>1777</v>
      </c>
      <c r="D514" s="180">
        <f>SUM(K514)</f>
        <v>0.10350000000000001</v>
      </c>
      <c r="E514" s="220">
        <v>42826</v>
      </c>
      <c r="F514" s="47"/>
      <c r="G514" s="68">
        <v>1.4749999999999999E-2</v>
      </c>
      <c r="H514" s="69">
        <v>1.375E-2</v>
      </c>
      <c r="I514" s="68">
        <v>0.01</v>
      </c>
      <c r="J514" s="107">
        <v>6.5000000000000002E-2</v>
      </c>
      <c r="K514" s="168">
        <f t="shared" si="17"/>
        <v>0.10350000000000001</v>
      </c>
    </row>
    <row r="515" spans="1:11" s="31" customFormat="1" ht="12.2" customHeight="1">
      <c r="A515" s="227" t="s">
        <v>1703</v>
      </c>
      <c r="B515" s="179" t="s">
        <v>1704</v>
      </c>
      <c r="C515" s="179" t="s">
        <v>1704</v>
      </c>
      <c r="D515" s="180">
        <f t="shared" si="15"/>
        <v>0.10350000000000001</v>
      </c>
      <c r="E515" s="220">
        <v>42826</v>
      </c>
      <c r="F515" s="47"/>
      <c r="G515" s="68">
        <v>1.4749999999999999E-2</v>
      </c>
      <c r="H515" s="69">
        <v>1.375E-2</v>
      </c>
      <c r="I515" s="68">
        <v>0.01</v>
      </c>
      <c r="J515" s="107">
        <v>6.5000000000000002E-2</v>
      </c>
      <c r="K515" s="168">
        <f t="shared" si="17"/>
        <v>0.10350000000000001</v>
      </c>
    </row>
    <row r="516" spans="1:11" s="31" customFormat="1" ht="12.2" customHeight="1">
      <c r="A516" s="227" t="s">
        <v>1861</v>
      </c>
      <c r="B516" s="179" t="s">
        <v>1862</v>
      </c>
      <c r="C516" s="179" t="s">
        <v>1862</v>
      </c>
      <c r="D516" s="180">
        <f t="shared" si="15"/>
        <v>0.10350000000000001</v>
      </c>
      <c r="E516" s="220">
        <v>43009</v>
      </c>
      <c r="F516" s="47"/>
      <c r="G516" s="68">
        <v>1.4749999999999999E-2</v>
      </c>
      <c r="H516" s="69">
        <v>1.375E-2</v>
      </c>
      <c r="I516" s="68">
        <v>0.01</v>
      </c>
      <c r="J516" s="107">
        <v>6.5000000000000002E-2</v>
      </c>
      <c r="K516" s="168">
        <f t="shared" si="17"/>
        <v>0.10350000000000001</v>
      </c>
    </row>
    <row r="517" spans="1:11" s="31" customFormat="1" ht="12.2" customHeight="1">
      <c r="A517" s="227" t="s">
        <v>1838</v>
      </c>
      <c r="B517" s="179" t="s">
        <v>1839</v>
      </c>
      <c r="C517" s="179" t="s">
        <v>1839</v>
      </c>
      <c r="D517" s="180">
        <f t="shared" si="15"/>
        <v>0.10350000000000001</v>
      </c>
      <c r="E517" s="220">
        <v>42917</v>
      </c>
      <c r="F517" s="47"/>
      <c r="G517" s="68">
        <v>1.4749999999999999E-2</v>
      </c>
      <c r="H517" s="69">
        <v>1.375E-2</v>
      </c>
      <c r="I517" s="68">
        <v>0.01</v>
      </c>
      <c r="J517" s="107">
        <v>6.5000000000000002E-2</v>
      </c>
      <c r="K517" s="168">
        <f t="shared" si="17"/>
        <v>0.10350000000000001</v>
      </c>
    </row>
    <row r="518" spans="1:11" s="31" customFormat="1" ht="12.2" customHeight="1">
      <c r="A518" s="227" t="s">
        <v>1405</v>
      </c>
      <c r="B518" s="179" t="s">
        <v>1406</v>
      </c>
      <c r="C518" s="179" t="s">
        <v>1406</v>
      </c>
      <c r="D518" s="180">
        <f t="shared" si="15"/>
        <v>0.10350000000000001</v>
      </c>
      <c r="E518" s="220">
        <v>42826</v>
      </c>
      <c r="F518" s="47"/>
      <c r="G518" s="68">
        <v>1.4749999999999999E-2</v>
      </c>
      <c r="H518" s="69">
        <v>1.375E-2</v>
      </c>
      <c r="I518" s="68">
        <v>0.01</v>
      </c>
      <c r="J518" s="107">
        <v>6.5000000000000002E-2</v>
      </c>
      <c r="K518" s="168">
        <f t="shared" si="16"/>
        <v>0.10350000000000001</v>
      </c>
    </row>
    <row r="519" spans="1:11" s="31" customFormat="1" ht="12.2" customHeight="1">
      <c r="A519" s="227" t="s">
        <v>2407</v>
      </c>
      <c r="B519" s="179" t="s">
        <v>2408</v>
      </c>
      <c r="C519" s="179" t="s">
        <v>2408</v>
      </c>
      <c r="D519" s="180">
        <f t="shared" si="15"/>
        <v>0.10350000000000001</v>
      </c>
      <c r="E519" s="220">
        <v>43922</v>
      </c>
      <c r="F519" s="47"/>
      <c r="G519" s="68">
        <v>1.4749999999999999E-2</v>
      </c>
      <c r="H519" s="69">
        <v>1.375E-2</v>
      </c>
      <c r="I519" s="68">
        <v>0.01</v>
      </c>
      <c r="J519" s="107">
        <v>6.5000000000000002E-2</v>
      </c>
      <c r="K519" s="168">
        <f t="shared" si="16"/>
        <v>0.10350000000000001</v>
      </c>
    </row>
    <row r="520" spans="1:11" s="31" customFormat="1" ht="12.2" customHeight="1">
      <c r="A520" s="227" t="s">
        <v>1595</v>
      </c>
      <c r="B520" s="179" t="s">
        <v>1596</v>
      </c>
      <c r="C520" s="179" t="s">
        <v>1596</v>
      </c>
      <c r="D520" s="180">
        <f t="shared" si="15"/>
        <v>0.10350000000000001</v>
      </c>
      <c r="E520" s="220">
        <v>42826</v>
      </c>
      <c r="F520" s="47"/>
      <c r="G520" s="68">
        <v>1.4749999999999999E-2</v>
      </c>
      <c r="H520" s="69">
        <v>1.375E-2</v>
      </c>
      <c r="I520" s="68">
        <v>0.01</v>
      </c>
      <c r="J520" s="107">
        <v>6.5000000000000002E-2</v>
      </c>
      <c r="K520" s="168">
        <f t="shared" si="16"/>
        <v>0.10350000000000001</v>
      </c>
    </row>
    <row r="521" spans="1:11" s="31" customFormat="1" ht="12.2" customHeight="1">
      <c r="A521" s="227" t="s">
        <v>1686</v>
      </c>
      <c r="B521" s="179" t="s">
        <v>1687</v>
      </c>
      <c r="C521" s="179" t="s">
        <v>1687</v>
      </c>
      <c r="D521" s="180">
        <f t="shared" si="15"/>
        <v>0.10350000000000001</v>
      </c>
      <c r="E521" s="220">
        <v>42826</v>
      </c>
      <c r="F521" s="47"/>
      <c r="G521" s="68">
        <v>1.4749999999999999E-2</v>
      </c>
      <c r="H521" s="69">
        <v>1.375E-2</v>
      </c>
      <c r="I521" s="68">
        <v>0.01</v>
      </c>
      <c r="J521" s="107">
        <v>6.5000000000000002E-2</v>
      </c>
      <c r="K521" s="168">
        <f t="shared" si="16"/>
        <v>0.10350000000000001</v>
      </c>
    </row>
    <row r="522" spans="1:11" s="31" customFormat="1" ht="12.2" customHeight="1">
      <c r="A522" s="227" t="s">
        <v>2455</v>
      </c>
      <c r="B522" s="179" t="s">
        <v>2456</v>
      </c>
      <c r="C522" s="179" t="s">
        <v>2456</v>
      </c>
      <c r="D522" s="180">
        <f>SUM(K522)</f>
        <v>0.10350000000000001</v>
      </c>
      <c r="E522" s="220">
        <v>44013</v>
      </c>
      <c r="F522" s="47"/>
      <c r="G522" s="68">
        <v>1.4749999999999999E-2</v>
      </c>
      <c r="H522" s="69">
        <v>1.375E-2</v>
      </c>
      <c r="I522" s="68">
        <v>0.01</v>
      </c>
      <c r="J522" s="107">
        <v>6.5000000000000002E-2</v>
      </c>
      <c r="K522" s="168">
        <f>SUM(G522:J522)</f>
        <v>0.10350000000000001</v>
      </c>
    </row>
    <row r="523" spans="1:11" s="31" customFormat="1" ht="12.2" customHeight="1">
      <c r="A523" s="227" t="s">
        <v>2899</v>
      </c>
      <c r="B523" s="179" t="s">
        <v>2900</v>
      </c>
      <c r="C523" s="179" t="s">
        <v>2900</v>
      </c>
      <c r="D523" s="180">
        <v>0.10349999999999999</v>
      </c>
      <c r="E523" s="220">
        <v>44835</v>
      </c>
      <c r="F523" s="47"/>
      <c r="G523" s="68">
        <v>1.4749999999999999E-2</v>
      </c>
      <c r="H523" s="69">
        <v>1.375E-2</v>
      </c>
      <c r="I523" s="68">
        <v>0.01</v>
      </c>
      <c r="J523" s="107">
        <v>6.5000000000000002E-2</v>
      </c>
      <c r="K523" s="168">
        <f>SUM(G523:J523)</f>
        <v>0.10350000000000001</v>
      </c>
    </row>
    <row r="524" spans="1:11" s="31" customFormat="1" ht="12.2" customHeight="1">
      <c r="A524" s="223" t="s">
        <v>786</v>
      </c>
      <c r="B524" s="181" t="s">
        <v>790</v>
      </c>
      <c r="C524" s="179" t="s">
        <v>787</v>
      </c>
      <c r="D524" s="180">
        <f t="shared" si="15"/>
        <v>7.2500000000000009E-2</v>
      </c>
      <c r="E524" s="220">
        <v>42186</v>
      </c>
      <c r="F524" s="48"/>
      <c r="G524" s="68">
        <v>7.4999999999999997E-3</v>
      </c>
      <c r="H524" s="69">
        <v>0</v>
      </c>
      <c r="I524" s="68">
        <v>0</v>
      </c>
      <c r="J524" s="107">
        <v>6.5000000000000002E-2</v>
      </c>
      <c r="K524" s="168">
        <f t="shared" si="16"/>
        <v>7.2500000000000009E-2</v>
      </c>
    </row>
    <row r="525" spans="1:11" s="31" customFormat="1" ht="12.2" customHeight="1">
      <c r="A525" s="223" t="s">
        <v>1567</v>
      </c>
      <c r="B525" s="181" t="s">
        <v>1568</v>
      </c>
      <c r="C525" s="179" t="s">
        <v>1568</v>
      </c>
      <c r="D525" s="180">
        <f t="shared" si="15"/>
        <v>7.4999999999999997E-2</v>
      </c>
      <c r="E525" s="220">
        <v>43282</v>
      </c>
      <c r="F525" s="47"/>
      <c r="G525" s="68">
        <v>0</v>
      </c>
      <c r="H525" s="69">
        <v>0.01</v>
      </c>
      <c r="I525" s="68">
        <v>0</v>
      </c>
      <c r="J525" s="107">
        <v>6.5000000000000002E-2</v>
      </c>
      <c r="K525" s="168">
        <f t="shared" si="16"/>
        <v>7.4999999999999997E-2</v>
      </c>
    </row>
    <row r="526" spans="1:11" s="31" customFormat="1" ht="12.2" customHeight="1">
      <c r="A526" s="223" t="s">
        <v>172</v>
      </c>
      <c r="B526" s="181" t="s">
        <v>183</v>
      </c>
      <c r="C526" s="179" t="s">
        <v>173</v>
      </c>
      <c r="D526" s="180">
        <f t="shared" si="15"/>
        <v>7.4999999999999997E-2</v>
      </c>
      <c r="E526" s="220">
        <v>42186</v>
      </c>
      <c r="F526" s="48"/>
      <c r="G526" s="68">
        <v>0.01</v>
      </c>
      <c r="H526" s="69">
        <v>0</v>
      </c>
      <c r="I526" s="68">
        <v>0</v>
      </c>
      <c r="J526" s="107">
        <v>6.5000000000000002E-2</v>
      </c>
      <c r="K526" s="168">
        <f t="shared" si="16"/>
        <v>7.4999999999999997E-2</v>
      </c>
    </row>
    <row r="527" spans="1:11" s="31" customFormat="1" ht="12.2" customHeight="1">
      <c r="A527" s="223" t="s">
        <v>980</v>
      </c>
      <c r="B527" s="179" t="s">
        <v>981</v>
      </c>
      <c r="C527" s="179" t="s">
        <v>981</v>
      </c>
      <c r="D527" s="180">
        <f t="shared" si="15"/>
        <v>8.5000000000000006E-2</v>
      </c>
      <c r="E527" s="220">
        <v>42186</v>
      </c>
      <c r="F527" s="47"/>
      <c r="G527" s="68">
        <v>0.01</v>
      </c>
      <c r="H527" s="69">
        <v>0.01</v>
      </c>
      <c r="I527" s="68">
        <v>0</v>
      </c>
      <c r="J527" s="107">
        <v>6.5000000000000002E-2</v>
      </c>
      <c r="K527" s="168">
        <f t="shared" si="16"/>
        <v>8.5000000000000006E-2</v>
      </c>
    </row>
    <row r="528" spans="1:11" s="31" customFormat="1" ht="12.2" customHeight="1">
      <c r="A528" s="223" t="s">
        <v>1253</v>
      </c>
      <c r="B528" s="181" t="s">
        <v>1256</v>
      </c>
      <c r="C528" s="179" t="s">
        <v>1254</v>
      </c>
      <c r="D528" s="180">
        <f t="shared" si="15"/>
        <v>8.5000000000000006E-2</v>
      </c>
      <c r="E528" s="220">
        <v>42186</v>
      </c>
      <c r="F528" s="47"/>
      <c r="G528" s="68">
        <v>0.02</v>
      </c>
      <c r="H528" s="69">
        <v>0</v>
      </c>
      <c r="I528" s="68">
        <v>0</v>
      </c>
      <c r="J528" s="107">
        <v>6.5000000000000002E-2</v>
      </c>
      <c r="K528" s="168">
        <f t="shared" si="16"/>
        <v>8.5000000000000006E-2</v>
      </c>
    </row>
    <row r="529" spans="1:11" s="31" customFormat="1" ht="12.2" customHeight="1">
      <c r="A529" s="223" t="s">
        <v>198</v>
      </c>
      <c r="B529" s="181" t="s">
        <v>203</v>
      </c>
      <c r="C529" s="179" t="s">
        <v>199</v>
      </c>
      <c r="D529" s="180">
        <f t="shared" si="15"/>
        <v>7.4999999999999997E-2</v>
      </c>
      <c r="E529" s="220">
        <v>42186</v>
      </c>
      <c r="F529" s="48"/>
      <c r="G529" s="68">
        <v>0.01</v>
      </c>
      <c r="H529" s="69">
        <v>0</v>
      </c>
      <c r="I529" s="68">
        <v>0</v>
      </c>
      <c r="J529" s="107">
        <v>6.5000000000000002E-2</v>
      </c>
      <c r="K529" s="168">
        <f t="shared" si="16"/>
        <v>7.4999999999999997E-2</v>
      </c>
    </row>
    <row r="530" spans="1:11" s="31" customFormat="1" ht="12.2" customHeight="1">
      <c r="A530" s="223" t="s">
        <v>1101</v>
      </c>
      <c r="B530" s="179" t="s">
        <v>1102</v>
      </c>
      <c r="C530" s="179" t="s">
        <v>1102</v>
      </c>
      <c r="D530" s="180">
        <f t="shared" si="15"/>
        <v>9.2499999999999999E-2</v>
      </c>
      <c r="E530" s="220">
        <v>42186</v>
      </c>
      <c r="F530" s="47"/>
      <c r="G530" s="68">
        <v>1.2500000000000001E-2</v>
      </c>
      <c r="H530" s="69">
        <v>1.4999999999999999E-2</v>
      </c>
      <c r="I530" s="68">
        <v>0</v>
      </c>
      <c r="J530" s="107">
        <v>6.5000000000000002E-2</v>
      </c>
      <c r="K530" s="168">
        <f t="shared" si="16"/>
        <v>9.2499999999999999E-2</v>
      </c>
    </row>
    <row r="531" spans="1:11" s="31" customFormat="1" ht="12.2" customHeight="1">
      <c r="A531" s="227" t="s">
        <v>1784</v>
      </c>
      <c r="B531" s="181" t="s">
        <v>1785</v>
      </c>
      <c r="C531" s="179" t="s">
        <v>1785</v>
      </c>
      <c r="D531" s="180">
        <f>SUM(K531)</f>
        <v>0.1125</v>
      </c>
      <c r="E531" s="220">
        <v>42370</v>
      </c>
      <c r="F531" s="48"/>
      <c r="G531" s="68">
        <v>1.2500000000000001E-2</v>
      </c>
      <c r="H531" s="69">
        <v>1.4999999999999999E-2</v>
      </c>
      <c r="I531" s="68">
        <v>0.02</v>
      </c>
      <c r="J531" s="107">
        <v>6.5000000000000002E-2</v>
      </c>
      <c r="K531" s="168">
        <f t="shared" ref="K531:K536" si="18">SUM(G531:J531)</f>
        <v>0.1125</v>
      </c>
    </row>
    <row r="532" spans="1:11" s="31" customFormat="1" ht="12.2" customHeight="1">
      <c r="A532" s="227" t="s">
        <v>1863</v>
      </c>
      <c r="B532" s="181" t="s">
        <v>1864</v>
      </c>
      <c r="C532" s="179" t="s">
        <v>1864</v>
      </c>
      <c r="D532" s="180">
        <f>SUM(K532)</f>
        <v>0.1125</v>
      </c>
      <c r="E532" s="220">
        <v>43009</v>
      </c>
      <c r="F532" s="48"/>
      <c r="G532" s="68">
        <v>1.2500000000000001E-2</v>
      </c>
      <c r="H532" s="69">
        <v>1.4999999999999999E-2</v>
      </c>
      <c r="I532" s="68">
        <v>0.02</v>
      </c>
      <c r="J532" s="107">
        <v>6.5000000000000002E-2</v>
      </c>
      <c r="K532" s="168">
        <f t="shared" si="18"/>
        <v>0.1125</v>
      </c>
    </row>
    <row r="533" spans="1:11" s="31" customFormat="1" ht="12.2" customHeight="1">
      <c r="A533" s="227" t="s">
        <v>2101</v>
      </c>
      <c r="B533" s="181" t="s">
        <v>2102</v>
      </c>
      <c r="C533" s="179" t="s">
        <v>2102</v>
      </c>
      <c r="D533" s="180">
        <f>SUM(K533)</f>
        <v>0.10250000000000001</v>
      </c>
      <c r="E533" s="220">
        <v>43374</v>
      </c>
      <c r="F533" s="48"/>
      <c r="G533" s="68">
        <v>1.2500000000000001E-2</v>
      </c>
      <c r="H533" s="69">
        <v>1.4999999999999999E-2</v>
      </c>
      <c r="I533" s="68">
        <v>0.01</v>
      </c>
      <c r="J533" s="107">
        <v>6.5000000000000002E-2</v>
      </c>
      <c r="K533" s="168">
        <f t="shared" si="18"/>
        <v>0.10250000000000001</v>
      </c>
    </row>
    <row r="534" spans="1:11" s="31" customFormat="1" ht="12.2" customHeight="1">
      <c r="A534" s="227" t="s">
        <v>2822</v>
      </c>
      <c r="B534" s="181" t="s">
        <v>2823</v>
      </c>
      <c r="C534" s="179" t="s">
        <v>2823</v>
      </c>
      <c r="D534" s="180">
        <f>SUM(K534)</f>
        <v>0.10250000000000001</v>
      </c>
      <c r="E534" s="220">
        <v>44562</v>
      </c>
      <c r="F534" s="48"/>
      <c r="G534" s="68">
        <v>1.2500000000000001E-2</v>
      </c>
      <c r="H534" s="69">
        <v>1.4999999999999999E-2</v>
      </c>
      <c r="I534" s="68">
        <v>0.01</v>
      </c>
      <c r="J534" s="107">
        <v>6.5000000000000002E-2</v>
      </c>
      <c r="K534" s="168">
        <f t="shared" si="18"/>
        <v>0.10250000000000001</v>
      </c>
    </row>
    <row r="535" spans="1:11" s="31" customFormat="1" ht="12.2" customHeight="1">
      <c r="A535" s="227" t="s">
        <v>2735</v>
      </c>
      <c r="B535" s="181" t="s">
        <v>2736</v>
      </c>
      <c r="C535" s="179" t="s">
        <v>2736</v>
      </c>
      <c r="D535" s="180">
        <f>SUM(K535)</f>
        <v>0.10250000000000001</v>
      </c>
      <c r="E535" s="220">
        <v>44378</v>
      </c>
      <c r="F535" s="48"/>
      <c r="G535" s="68">
        <v>1.2500000000000001E-2</v>
      </c>
      <c r="H535" s="69">
        <v>1.4999999999999999E-2</v>
      </c>
      <c r="I535" s="68">
        <v>0.01</v>
      </c>
      <c r="J535" s="107">
        <v>6.5000000000000002E-2</v>
      </c>
      <c r="K535" s="168">
        <f t="shared" si="18"/>
        <v>0.10250000000000001</v>
      </c>
    </row>
    <row r="536" spans="1:11" s="242" customFormat="1" ht="12.2" customHeight="1">
      <c r="A536" s="227" t="s">
        <v>2884</v>
      </c>
      <c r="B536" s="181" t="s">
        <v>2871</v>
      </c>
      <c r="C536" s="179" t="s">
        <v>2871</v>
      </c>
      <c r="D536" s="180">
        <v>0.10249999999999999</v>
      </c>
      <c r="E536" s="220">
        <v>44743</v>
      </c>
      <c r="F536" s="47"/>
      <c r="G536" s="243">
        <v>1.2500000000000001E-2</v>
      </c>
      <c r="H536" s="244">
        <v>1.4999999999999999E-2</v>
      </c>
      <c r="I536" s="243">
        <v>0.01</v>
      </c>
      <c r="J536" s="245">
        <v>6.5000000000000002E-2</v>
      </c>
      <c r="K536" s="168">
        <f t="shared" si="18"/>
        <v>0.10250000000000001</v>
      </c>
    </row>
    <row r="537" spans="1:11" s="31" customFormat="1" ht="12.2" customHeight="1">
      <c r="A537" s="223" t="s">
        <v>705</v>
      </c>
      <c r="B537" s="181" t="s">
        <v>710</v>
      </c>
      <c r="C537" s="179" t="s">
        <v>706</v>
      </c>
      <c r="D537" s="180">
        <f t="shared" si="15"/>
        <v>6.5000000000000002E-2</v>
      </c>
      <c r="E537" s="220">
        <v>42186</v>
      </c>
      <c r="F537" s="48"/>
      <c r="G537" s="68">
        <v>0</v>
      </c>
      <c r="H537" s="69">
        <v>0</v>
      </c>
      <c r="I537" s="68">
        <v>0</v>
      </c>
      <c r="J537" s="107">
        <v>6.5000000000000002E-2</v>
      </c>
      <c r="K537" s="168">
        <f t="shared" si="16"/>
        <v>6.5000000000000002E-2</v>
      </c>
    </row>
    <row r="538" spans="1:11" s="31" customFormat="1" ht="12.2" customHeight="1">
      <c r="A538" s="223" t="s">
        <v>1010</v>
      </c>
      <c r="B538" s="181" t="s">
        <v>1021</v>
      </c>
      <c r="C538" s="179" t="s">
        <v>1011</v>
      </c>
      <c r="D538" s="180">
        <f t="shared" si="15"/>
        <v>6.5000000000000002E-2</v>
      </c>
      <c r="E538" s="220">
        <v>42186</v>
      </c>
      <c r="F538" s="47"/>
      <c r="G538" s="68">
        <v>0</v>
      </c>
      <c r="H538" s="69">
        <v>0</v>
      </c>
      <c r="I538" s="68">
        <v>0</v>
      </c>
      <c r="J538" s="107">
        <v>6.5000000000000002E-2</v>
      </c>
      <c r="K538" s="168">
        <f t="shared" si="16"/>
        <v>6.5000000000000002E-2</v>
      </c>
    </row>
    <row r="539" spans="1:11" s="31" customFormat="1" ht="12.2" customHeight="1">
      <c r="A539" s="223" t="s">
        <v>543</v>
      </c>
      <c r="B539" s="179" t="s">
        <v>544</v>
      </c>
      <c r="C539" s="179" t="s">
        <v>544</v>
      </c>
      <c r="D539" s="180">
        <f t="shared" si="15"/>
        <v>8.5000000000000006E-2</v>
      </c>
      <c r="E539" s="220">
        <v>42186</v>
      </c>
      <c r="F539" s="47"/>
      <c r="G539" s="68">
        <v>0.01</v>
      </c>
      <c r="H539" s="69">
        <v>0.01</v>
      </c>
      <c r="I539" s="68">
        <v>0</v>
      </c>
      <c r="J539" s="107">
        <v>6.5000000000000002E-2</v>
      </c>
      <c r="K539" s="168">
        <f t="shared" si="16"/>
        <v>8.5000000000000006E-2</v>
      </c>
    </row>
    <row r="540" spans="1:11" s="31" customFormat="1" ht="12.2" customHeight="1">
      <c r="A540" s="223" t="s">
        <v>547</v>
      </c>
      <c r="B540" s="179" t="s">
        <v>548</v>
      </c>
      <c r="C540" s="179" t="s">
        <v>548</v>
      </c>
      <c r="D540" s="180">
        <f t="shared" si="15"/>
        <v>7.4999999999999997E-2</v>
      </c>
      <c r="E540" s="220">
        <v>42186</v>
      </c>
      <c r="F540" s="48"/>
      <c r="G540" s="68">
        <v>0.01</v>
      </c>
      <c r="H540" s="69">
        <v>0</v>
      </c>
      <c r="I540" s="68">
        <v>0</v>
      </c>
      <c r="J540" s="107">
        <v>6.5000000000000002E-2</v>
      </c>
      <c r="K540" s="168">
        <f t="shared" si="16"/>
        <v>7.4999999999999997E-2</v>
      </c>
    </row>
    <row r="541" spans="1:11" s="31" customFormat="1" ht="12.2" customHeight="1">
      <c r="A541" s="223" t="s">
        <v>606</v>
      </c>
      <c r="B541" s="181" t="s">
        <v>638</v>
      </c>
      <c r="C541" s="179" t="s">
        <v>607</v>
      </c>
      <c r="D541" s="180">
        <f t="shared" si="15"/>
        <v>7.4999999999999997E-2</v>
      </c>
      <c r="E541" s="220">
        <v>43282</v>
      </c>
      <c r="F541" s="47"/>
      <c r="G541" s="68">
        <v>0.01</v>
      </c>
      <c r="H541" s="69">
        <v>0</v>
      </c>
      <c r="I541" s="68">
        <v>0</v>
      </c>
      <c r="J541" s="107">
        <v>6.5000000000000002E-2</v>
      </c>
      <c r="K541" s="168">
        <f t="shared" si="16"/>
        <v>7.4999999999999997E-2</v>
      </c>
    </row>
    <row r="542" spans="1:11" s="31" customFormat="1" ht="12.2" customHeight="1">
      <c r="A542" s="223" t="s">
        <v>646</v>
      </c>
      <c r="B542" s="179" t="s">
        <v>647</v>
      </c>
      <c r="C542" s="179" t="s">
        <v>647</v>
      </c>
      <c r="D542" s="180">
        <f t="shared" si="15"/>
        <v>9.5000000000000001E-2</v>
      </c>
      <c r="E542" s="220">
        <v>42186</v>
      </c>
      <c r="F542" s="48"/>
      <c r="G542" s="68">
        <v>1.4999999999999999E-2</v>
      </c>
      <c r="H542" s="69">
        <v>1.4999999999999999E-2</v>
      </c>
      <c r="I542" s="68">
        <v>0</v>
      </c>
      <c r="J542" s="107">
        <v>6.5000000000000002E-2</v>
      </c>
      <c r="K542" s="168">
        <f t="shared" si="16"/>
        <v>9.5000000000000001E-2</v>
      </c>
    </row>
    <row r="543" spans="1:11" s="31" customFormat="1" ht="12.2" customHeight="1">
      <c r="A543" s="223" t="s">
        <v>549</v>
      </c>
      <c r="B543" s="181" t="s">
        <v>1252</v>
      </c>
      <c r="C543" s="179" t="s">
        <v>1242</v>
      </c>
      <c r="D543" s="180">
        <f t="shared" si="15"/>
        <v>7.4999999999999997E-2</v>
      </c>
      <c r="E543" s="220">
        <v>42186</v>
      </c>
      <c r="F543" s="47"/>
      <c r="G543" s="68">
        <v>0.01</v>
      </c>
      <c r="H543" s="69">
        <v>0</v>
      </c>
      <c r="I543" s="68">
        <v>0</v>
      </c>
      <c r="J543" s="107">
        <v>6.5000000000000002E-2</v>
      </c>
      <c r="K543" s="168">
        <f t="shared" si="16"/>
        <v>7.4999999999999997E-2</v>
      </c>
    </row>
    <row r="544" spans="1:11" s="31" customFormat="1" ht="12.2" customHeight="1">
      <c r="A544" s="223" t="s">
        <v>564</v>
      </c>
      <c r="B544" s="179" t="s">
        <v>565</v>
      </c>
      <c r="C544" s="179" t="s">
        <v>565</v>
      </c>
      <c r="D544" s="180">
        <f t="shared" si="15"/>
        <v>7.4999999999999997E-2</v>
      </c>
      <c r="E544" s="220">
        <v>43556</v>
      </c>
      <c r="F544" s="47"/>
      <c r="G544" s="68">
        <v>0.01</v>
      </c>
      <c r="H544" s="69">
        <v>0</v>
      </c>
      <c r="I544" s="68">
        <v>0</v>
      </c>
      <c r="J544" s="107">
        <v>6.5000000000000002E-2</v>
      </c>
      <c r="K544" s="168">
        <f t="shared" si="16"/>
        <v>7.4999999999999997E-2</v>
      </c>
    </row>
    <row r="545" spans="1:11" s="31" customFormat="1" ht="12.2" customHeight="1">
      <c r="A545" s="223" t="s">
        <v>554</v>
      </c>
      <c r="B545" s="181" t="s">
        <v>565</v>
      </c>
      <c r="C545" s="179" t="s">
        <v>555</v>
      </c>
      <c r="D545" s="180">
        <f t="shared" si="15"/>
        <v>7.4999999999999997E-2</v>
      </c>
      <c r="E545" s="220">
        <v>43556</v>
      </c>
      <c r="F545" s="48"/>
      <c r="G545" s="68">
        <v>0.01</v>
      </c>
      <c r="H545" s="69">
        <v>0</v>
      </c>
      <c r="I545" s="68">
        <v>0</v>
      </c>
      <c r="J545" s="107">
        <v>6.5000000000000002E-2</v>
      </c>
      <c r="K545" s="168">
        <f t="shared" si="16"/>
        <v>7.4999999999999997E-2</v>
      </c>
    </row>
    <row r="546" spans="1:11" s="31" customFormat="1" ht="12.2" customHeight="1">
      <c r="A546" s="223" t="s">
        <v>533</v>
      </c>
      <c r="B546" s="179" t="s">
        <v>534</v>
      </c>
      <c r="C546" s="179" t="s">
        <v>534</v>
      </c>
      <c r="D546" s="180">
        <f t="shared" si="15"/>
        <v>8.5000000000000006E-2</v>
      </c>
      <c r="E546" s="220">
        <v>42186</v>
      </c>
      <c r="F546" s="47"/>
      <c r="G546" s="68">
        <v>0.01</v>
      </c>
      <c r="H546" s="69">
        <v>0.01</v>
      </c>
      <c r="I546" s="68">
        <v>0</v>
      </c>
      <c r="J546" s="107">
        <v>6.5000000000000002E-2</v>
      </c>
      <c r="K546" s="168">
        <f t="shared" si="16"/>
        <v>8.5000000000000006E-2</v>
      </c>
    </row>
    <row r="547" spans="1:11" s="31" customFormat="1" ht="12.2" customHeight="1">
      <c r="A547" s="223" t="s">
        <v>969</v>
      </c>
      <c r="B547" s="181" t="s">
        <v>970</v>
      </c>
      <c r="C547" s="179" t="s">
        <v>970</v>
      </c>
      <c r="D547" s="180">
        <f t="shared" si="15"/>
        <v>8.5000000000000006E-2</v>
      </c>
      <c r="E547" s="220">
        <v>42186</v>
      </c>
      <c r="F547" s="48"/>
      <c r="G547" s="68">
        <v>0.01</v>
      </c>
      <c r="H547" s="69">
        <v>0.01</v>
      </c>
      <c r="I547" s="68">
        <v>0</v>
      </c>
      <c r="J547" s="107">
        <v>6.5000000000000002E-2</v>
      </c>
      <c r="K547" s="168">
        <f t="shared" si="16"/>
        <v>8.5000000000000006E-2</v>
      </c>
    </row>
    <row r="548" spans="1:11" s="31" customFormat="1" ht="12.2" customHeight="1">
      <c r="A548" s="223" t="s">
        <v>566</v>
      </c>
      <c r="B548" s="179" t="s">
        <v>854</v>
      </c>
      <c r="C548" s="179" t="s">
        <v>854</v>
      </c>
      <c r="D548" s="180">
        <f t="shared" si="15"/>
        <v>0.08</v>
      </c>
      <c r="E548" s="220">
        <v>42186</v>
      </c>
      <c r="F548" s="47"/>
      <c r="G548" s="68">
        <v>5.0000000000000001E-3</v>
      </c>
      <c r="H548" s="69">
        <v>0.01</v>
      </c>
      <c r="I548" s="68">
        <v>0</v>
      </c>
      <c r="J548" s="107">
        <v>6.5000000000000002E-2</v>
      </c>
      <c r="K548" s="168">
        <f t="shared" si="16"/>
        <v>0.08</v>
      </c>
    </row>
    <row r="549" spans="1:11" s="31" customFormat="1" ht="12.2" customHeight="1">
      <c r="A549" s="223" t="s">
        <v>572</v>
      </c>
      <c r="B549" s="179" t="s">
        <v>573</v>
      </c>
      <c r="C549" s="179" t="s">
        <v>573</v>
      </c>
      <c r="D549" s="180">
        <f t="shared" si="15"/>
        <v>0.08</v>
      </c>
      <c r="E549" s="220">
        <v>42186</v>
      </c>
      <c r="F549" s="47"/>
      <c r="G549" s="68">
        <v>1.4999999999999999E-2</v>
      </c>
      <c r="H549" s="69">
        <v>0</v>
      </c>
      <c r="I549" s="68">
        <v>0</v>
      </c>
      <c r="J549" s="107">
        <v>6.5000000000000002E-2</v>
      </c>
      <c r="K549" s="168">
        <f t="shared" si="16"/>
        <v>0.08</v>
      </c>
    </row>
    <row r="550" spans="1:11" s="31" customFormat="1" ht="12.2" customHeight="1">
      <c r="A550" s="223" t="s">
        <v>1460</v>
      </c>
      <c r="B550" s="181" t="s">
        <v>1465</v>
      </c>
      <c r="C550" s="179" t="s">
        <v>1461</v>
      </c>
      <c r="D550" s="180">
        <f t="shared" si="15"/>
        <v>0.08</v>
      </c>
      <c r="E550" s="220">
        <v>42186</v>
      </c>
      <c r="F550" s="48"/>
      <c r="G550" s="68">
        <v>1.4999999999999999E-2</v>
      </c>
      <c r="H550" s="69">
        <v>0</v>
      </c>
      <c r="I550" s="68">
        <v>0</v>
      </c>
      <c r="J550" s="107">
        <v>6.5000000000000002E-2</v>
      </c>
      <c r="K550" s="168">
        <f t="shared" si="16"/>
        <v>0.08</v>
      </c>
    </row>
    <row r="551" spans="1:11" s="31" customFormat="1" ht="12.2" customHeight="1">
      <c r="A551" s="223" t="s">
        <v>855</v>
      </c>
      <c r="B551" s="181" t="s">
        <v>864</v>
      </c>
      <c r="C551" s="179" t="s">
        <v>856</v>
      </c>
      <c r="D551" s="180">
        <f t="shared" si="15"/>
        <v>7.0000000000000007E-2</v>
      </c>
      <c r="E551" s="220">
        <v>42186</v>
      </c>
      <c r="F551" s="47"/>
      <c r="G551" s="68">
        <v>5.0000000000000001E-3</v>
      </c>
      <c r="H551" s="69">
        <v>0</v>
      </c>
      <c r="I551" s="68">
        <v>0</v>
      </c>
      <c r="J551" s="107">
        <v>6.5000000000000002E-2</v>
      </c>
      <c r="K551" s="168">
        <f t="shared" si="16"/>
        <v>7.0000000000000007E-2</v>
      </c>
    </row>
    <row r="552" spans="1:11" s="31" customFormat="1" ht="12.2" customHeight="1">
      <c r="A552" s="223" t="s">
        <v>52</v>
      </c>
      <c r="B552" s="179" t="s">
        <v>53</v>
      </c>
      <c r="C552" s="179" t="s">
        <v>53</v>
      </c>
      <c r="D552" s="180">
        <f t="shared" si="15"/>
        <v>8.5000000000000006E-2</v>
      </c>
      <c r="E552" s="220">
        <v>42186</v>
      </c>
      <c r="F552" s="48"/>
      <c r="G552" s="68">
        <v>0.01</v>
      </c>
      <c r="H552" s="69">
        <v>0.01</v>
      </c>
      <c r="I552" s="68">
        <v>0</v>
      </c>
      <c r="J552" s="107">
        <v>6.5000000000000002E-2</v>
      </c>
      <c r="K552" s="168">
        <f t="shared" si="16"/>
        <v>8.5000000000000006E-2</v>
      </c>
    </row>
    <row r="553" spans="1:11" s="31" customFormat="1" ht="12.2" customHeight="1">
      <c r="A553" s="223" t="s">
        <v>210</v>
      </c>
      <c r="B553" s="181" t="s">
        <v>215</v>
      </c>
      <c r="C553" s="179" t="s">
        <v>211</v>
      </c>
      <c r="D553" s="180">
        <f t="shared" si="15"/>
        <v>7.4999999999999997E-2</v>
      </c>
      <c r="E553" s="220">
        <v>42186</v>
      </c>
      <c r="F553" s="47"/>
      <c r="G553" s="68">
        <v>0.01</v>
      </c>
      <c r="H553" s="69">
        <v>0</v>
      </c>
      <c r="I553" s="68">
        <v>0</v>
      </c>
      <c r="J553" s="107">
        <v>6.5000000000000002E-2</v>
      </c>
      <c r="K553" s="168">
        <f t="shared" si="16"/>
        <v>7.4999999999999997E-2</v>
      </c>
    </row>
    <row r="554" spans="1:11" s="31" customFormat="1" ht="12.2" customHeight="1">
      <c r="A554" s="246" t="s">
        <v>232</v>
      </c>
      <c r="B554" s="181" t="s">
        <v>237</v>
      </c>
      <c r="C554" s="179" t="s">
        <v>233</v>
      </c>
      <c r="D554" s="180">
        <f t="shared" si="15"/>
        <v>7.4999999999999997E-2</v>
      </c>
      <c r="E554" s="220">
        <v>42186</v>
      </c>
      <c r="F554" s="47"/>
      <c r="G554" s="68">
        <v>0.01</v>
      </c>
      <c r="H554" s="69">
        <v>0</v>
      </c>
      <c r="I554" s="68">
        <v>0</v>
      </c>
      <c r="J554" s="107">
        <v>6.5000000000000002E-2</v>
      </c>
      <c r="K554" s="168">
        <f t="shared" si="16"/>
        <v>7.4999999999999997E-2</v>
      </c>
    </row>
    <row r="555" spans="1:11" s="31" customFormat="1" ht="12.2" customHeight="1">
      <c r="A555" s="223" t="s">
        <v>608</v>
      </c>
      <c r="B555" s="181" t="s">
        <v>638</v>
      </c>
      <c r="C555" s="179" t="s">
        <v>609</v>
      </c>
      <c r="D555" s="180">
        <f t="shared" si="15"/>
        <v>7.4999999999999997E-2</v>
      </c>
      <c r="E555" s="220">
        <v>43282</v>
      </c>
      <c r="F555" s="48"/>
      <c r="G555" s="68">
        <v>0.01</v>
      </c>
      <c r="H555" s="69">
        <v>0</v>
      </c>
      <c r="I555" s="68">
        <v>0</v>
      </c>
      <c r="J555" s="107">
        <v>6.5000000000000002E-2</v>
      </c>
      <c r="K555" s="168">
        <f t="shared" si="16"/>
        <v>7.4999999999999997E-2</v>
      </c>
    </row>
    <row r="556" spans="1:11" s="31" customFormat="1" ht="12.2" customHeight="1">
      <c r="A556" s="223" t="s">
        <v>667</v>
      </c>
      <c r="B556" s="179" t="s">
        <v>668</v>
      </c>
      <c r="C556" s="179" t="s">
        <v>668</v>
      </c>
      <c r="D556" s="180">
        <f t="shared" si="15"/>
        <v>9.5000000000000001E-2</v>
      </c>
      <c r="E556" s="220">
        <v>43739</v>
      </c>
      <c r="F556" s="47"/>
      <c r="G556" s="68">
        <v>1.4999999999999999E-2</v>
      </c>
      <c r="H556" s="69">
        <v>1.4999999999999999E-2</v>
      </c>
      <c r="I556" s="68">
        <v>0</v>
      </c>
      <c r="J556" s="107">
        <v>6.5000000000000002E-2</v>
      </c>
      <c r="K556" s="168">
        <f t="shared" si="16"/>
        <v>9.5000000000000001E-2</v>
      </c>
    </row>
    <row r="557" spans="1:11" s="31" customFormat="1" ht="12.2" customHeight="1">
      <c r="A557" s="223" t="s">
        <v>871</v>
      </c>
      <c r="B557" s="181" t="s">
        <v>887</v>
      </c>
      <c r="C557" s="179" t="s">
        <v>872</v>
      </c>
      <c r="D557" s="180">
        <f t="shared" si="15"/>
        <v>7.4999999999999997E-2</v>
      </c>
      <c r="E557" s="220">
        <v>42186</v>
      </c>
      <c r="F557" s="48"/>
      <c r="G557" s="68">
        <v>0.01</v>
      </c>
      <c r="H557" s="69">
        <v>0</v>
      </c>
      <c r="I557" s="68">
        <v>0</v>
      </c>
      <c r="J557" s="107">
        <v>6.5000000000000002E-2</v>
      </c>
      <c r="K557" s="168">
        <f t="shared" si="16"/>
        <v>7.4999999999999997E-2</v>
      </c>
    </row>
    <row r="558" spans="1:11" s="31" customFormat="1" ht="12.2" customHeight="1">
      <c r="A558" s="223" t="s">
        <v>1029</v>
      </c>
      <c r="B558" s="179" t="s">
        <v>1030</v>
      </c>
      <c r="C558" s="179" t="s">
        <v>1030</v>
      </c>
      <c r="D558" s="180">
        <f t="shared" ref="D558:D629" si="19">SUM(K558)</f>
        <v>9.5000000000000001E-2</v>
      </c>
      <c r="E558" s="220">
        <v>43556</v>
      </c>
      <c r="F558" s="47"/>
      <c r="G558" s="68">
        <v>0.02</v>
      </c>
      <c r="H558" s="69">
        <v>0.01</v>
      </c>
      <c r="I558" s="68">
        <v>0</v>
      </c>
      <c r="J558" s="107">
        <v>6.5000000000000002E-2</v>
      </c>
      <c r="K558" s="168">
        <f t="shared" ref="K558:K629" si="20">SUM(G558:J558)</f>
        <v>9.5000000000000001E-2</v>
      </c>
    </row>
    <row r="559" spans="1:11" s="31" customFormat="1" ht="12.2" customHeight="1">
      <c r="A559" s="223" t="s">
        <v>1031</v>
      </c>
      <c r="B559" s="181" t="s">
        <v>1032</v>
      </c>
      <c r="C559" s="179" t="s">
        <v>1032</v>
      </c>
      <c r="D559" s="180">
        <f t="shared" si="19"/>
        <v>0.10500000000000001</v>
      </c>
      <c r="E559" s="220">
        <v>42826</v>
      </c>
      <c r="F559" s="47"/>
      <c r="G559" s="68">
        <v>0.02</v>
      </c>
      <c r="H559" s="69">
        <v>0.02</v>
      </c>
      <c r="I559" s="68">
        <v>0</v>
      </c>
      <c r="J559" s="107">
        <v>6.5000000000000002E-2</v>
      </c>
      <c r="K559" s="168">
        <f t="shared" si="20"/>
        <v>0.10500000000000001</v>
      </c>
    </row>
    <row r="560" spans="1:11" s="31" customFormat="1" ht="12.2" customHeight="1">
      <c r="A560" s="223" t="s">
        <v>795</v>
      </c>
      <c r="B560" s="179" t="s">
        <v>796</v>
      </c>
      <c r="C560" s="179" t="s">
        <v>796</v>
      </c>
      <c r="D560" s="180">
        <f t="shared" si="19"/>
        <v>9.5000000000000001E-2</v>
      </c>
      <c r="E560" s="220">
        <v>44743</v>
      </c>
      <c r="F560" s="48"/>
      <c r="G560" s="68">
        <v>1.4999999999999999E-2</v>
      </c>
      <c r="H560" s="69">
        <v>1.4999999999999999E-2</v>
      </c>
      <c r="I560" s="68">
        <v>0</v>
      </c>
      <c r="J560" s="107">
        <v>6.5000000000000002E-2</v>
      </c>
      <c r="K560" s="168">
        <f t="shared" si="20"/>
        <v>9.5000000000000001E-2</v>
      </c>
    </row>
    <row r="561" spans="1:11" s="31" customFormat="1" ht="12.2" customHeight="1">
      <c r="A561" s="223" t="s">
        <v>591</v>
      </c>
      <c r="B561" s="179" t="s">
        <v>592</v>
      </c>
      <c r="C561" s="179" t="s">
        <v>592</v>
      </c>
      <c r="D561" s="180">
        <f t="shared" si="19"/>
        <v>7.4999999999999997E-2</v>
      </c>
      <c r="E561" s="220">
        <v>42186</v>
      </c>
      <c r="F561" s="47"/>
      <c r="G561" s="68">
        <v>0.01</v>
      </c>
      <c r="H561" s="69">
        <v>0</v>
      </c>
      <c r="I561" s="68">
        <v>0</v>
      </c>
      <c r="J561" s="107">
        <v>6.5000000000000002E-2</v>
      </c>
      <c r="K561" s="168">
        <f t="shared" si="20"/>
        <v>7.4999999999999997E-2</v>
      </c>
    </row>
    <row r="562" spans="1:11" s="31" customFormat="1" ht="12.2" customHeight="1">
      <c r="A562" s="223" t="s">
        <v>971</v>
      </c>
      <c r="B562" s="179" t="s">
        <v>972</v>
      </c>
      <c r="C562" s="179" t="s">
        <v>972</v>
      </c>
      <c r="D562" s="180">
        <f t="shared" si="19"/>
        <v>8.5000000000000006E-2</v>
      </c>
      <c r="E562" s="220">
        <v>42186</v>
      </c>
      <c r="F562" s="48"/>
      <c r="G562" s="68">
        <v>0.01</v>
      </c>
      <c r="H562" s="69">
        <v>0.01</v>
      </c>
      <c r="I562" s="68">
        <v>0</v>
      </c>
      <c r="J562" s="107">
        <v>6.5000000000000002E-2</v>
      </c>
      <c r="K562" s="168">
        <f t="shared" si="20"/>
        <v>8.5000000000000006E-2</v>
      </c>
    </row>
    <row r="563" spans="1:11" s="31" customFormat="1" ht="12.2" customHeight="1">
      <c r="A563" s="223" t="s">
        <v>1143</v>
      </c>
      <c r="B563" s="181" t="s">
        <v>1151</v>
      </c>
      <c r="C563" s="179" t="s">
        <v>1144</v>
      </c>
      <c r="D563" s="180">
        <f t="shared" si="19"/>
        <v>7.4999999999999997E-2</v>
      </c>
      <c r="E563" s="220">
        <v>42186</v>
      </c>
      <c r="F563" s="47"/>
      <c r="G563" s="68">
        <v>0.01</v>
      </c>
      <c r="H563" s="69">
        <v>0</v>
      </c>
      <c r="I563" s="68">
        <v>0</v>
      </c>
      <c r="J563" s="107">
        <v>6.5000000000000002E-2</v>
      </c>
      <c r="K563" s="168">
        <f t="shared" si="20"/>
        <v>7.4999999999999997E-2</v>
      </c>
    </row>
    <row r="564" spans="1:11" s="31" customFormat="1" ht="12.2" customHeight="1">
      <c r="A564" s="223" t="s">
        <v>329</v>
      </c>
      <c r="B564" s="181" t="s">
        <v>336</v>
      </c>
      <c r="C564" s="179" t="s">
        <v>330</v>
      </c>
      <c r="D564" s="180">
        <f t="shared" si="19"/>
        <v>7.4999999999999997E-2</v>
      </c>
      <c r="E564" s="220">
        <v>44378</v>
      </c>
      <c r="F564" s="47"/>
      <c r="G564" s="68">
        <v>0.01</v>
      </c>
      <c r="H564" s="69">
        <v>0</v>
      </c>
      <c r="I564" s="68">
        <v>0</v>
      </c>
      <c r="J564" s="107">
        <v>6.5000000000000002E-2</v>
      </c>
      <c r="K564" s="168">
        <f t="shared" si="20"/>
        <v>7.4999999999999997E-2</v>
      </c>
    </row>
    <row r="565" spans="1:11" s="31" customFormat="1" ht="12.2" customHeight="1">
      <c r="A565" s="223" t="s">
        <v>1243</v>
      </c>
      <c r="B565" s="181" t="s">
        <v>1252</v>
      </c>
      <c r="C565" s="179" t="s">
        <v>1244</v>
      </c>
      <c r="D565" s="180">
        <f t="shared" si="19"/>
        <v>7.4999999999999997E-2</v>
      </c>
      <c r="E565" s="220">
        <v>42186</v>
      </c>
      <c r="F565" s="48"/>
      <c r="G565" s="68">
        <v>0.01</v>
      </c>
      <c r="H565" s="69">
        <v>0</v>
      </c>
      <c r="I565" s="68">
        <v>0</v>
      </c>
      <c r="J565" s="107">
        <v>6.5000000000000002E-2</v>
      </c>
      <c r="K565" s="168">
        <f t="shared" si="20"/>
        <v>7.4999999999999997E-2</v>
      </c>
    </row>
    <row r="566" spans="1:11" s="31" customFormat="1" ht="12.2" customHeight="1">
      <c r="A566" s="223" t="s">
        <v>1082</v>
      </c>
      <c r="B566" s="181" t="s">
        <v>1097</v>
      </c>
      <c r="C566" s="179" t="s">
        <v>1083</v>
      </c>
      <c r="D566" s="180">
        <f t="shared" si="19"/>
        <v>7.4999999999999997E-2</v>
      </c>
      <c r="E566" s="220">
        <v>42186</v>
      </c>
      <c r="F566" s="47"/>
      <c r="G566" s="68">
        <v>0.01</v>
      </c>
      <c r="H566" s="69">
        <v>0</v>
      </c>
      <c r="I566" s="68">
        <v>0</v>
      </c>
      <c r="J566" s="107">
        <v>6.5000000000000002E-2</v>
      </c>
      <c r="K566" s="168">
        <f t="shared" si="20"/>
        <v>7.4999999999999997E-2</v>
      </c>
    </row>
    <row r="567" spans="1:11" s="31" customFormat="1" ht="12.2" customHeight="1">
      <c r="A567" s="223" t="s">
        <v>159</v>
      </c>
      <c r="B567" s="181" t="s">
        <v>165</v>
      </c>
      <c r="C567" s="179" t="s">
        <v>160</v>
      </c>
      <c r="D567" s="180">
        <f t="shared" si="19"/>
        <v>0.08</v>
      </c>
      <c r="E567" s="220">
        <v>42186</v>
      </c>
      <c r="F567" s="48"/>
      <c r="G567" s="68">
        <v>1.4999999999999999E-2</v>
      </c>
      <c r="H567" s="69">
        <v>0</v>
      </c>
      <c r="I567" s="68">
        <v>0</v>
      </c>
      <c r="J567" s="107">
        <v>6.5000000000000002E-2</v>
      </c>
      <c r="K567" s="168">
        <f t="shared" si="20"/>
        <v>0.08</v>
      </c>
    </row>
    <row r="568" spans="1:11" s="31" customFormat="1" ht="12.2" customHeight="1">
      <c r="A568" s="223" t="s">
        <v>1661</v>
      </c>
      <c r="B568" s="179" t="s">
        <v>873</v>
      </c>
      <c r="C568" s="179" t="s">
        <v>873</v>
      </c>
      <c r="D568" s="180">
        <f t="shared" si="19"/>
        <v>8.9499999999999996E-2</v>
      </c>
      <c r="E568" s="220">
        <v>42826</v>
      </c>
      <c r="F568" s="47"/>
      <c r="G568" s="68">
        <v>0.01</v>
      </c>
      <c r="H568" s="69">
        <v>1.4500000000000001E-2</v>
      </c>
      <c r="I568" s="68">
        <v>0</v>
      </c>
      <c r="J568" s="107">
        <v>6.5000000000000002E-2</v>
      </c>
      <c r="K568" s="168">
        <f t="shared" si="20"/>
        <v>8.9499999999999996E-2</v>
      </c>
    </row>
    <row r="569" spans="1:11" s="31" customFormat="1" ht="12.2" customHeight="1">
      <c r="A569" s="223" t="s">
        <v>1662</v>
      </c>
      <c r="B569" s="179" t="s">
        <v>982</v>
      </c>
      <c r="C569" s="179" t="s">
        <v>982</v>
      </c>
      <c r="D569" s="180">
        <f t="shared" si="19"/>
        <v>8.9499999999999996E-2</v>
      </c>
      <c r="E569" s="220">
        <v>42826</v>
      </c>
      <c r="F569" s="47"/>
      <c r="G569" s="68">
        <v>0.01</v>
      </c>
      <c r="H569" s="69">
        <v>1.4500000000000001E-2</v>
      </c>
      <c r="I569" s="68">
        <v>0</v>
      </c>
      <c r="J569" s="107">
        <v>6.5000000000000002E-2</v>
      </c>
      <c r="K569" s="168">
        <f t="shared" si="20"/>
        <v>8.9499999999999996E-2</v>
      </c>
    </row>
    <row r="570" spans="1:11" s="31" customFormat="1" ht="12.2" customHeight="1">
      <c r="A570" s="227" t="s">
        <v>2901</v>
      </c>
      <c r="B570" s="179" t="s">
        <v>2902</v>
      </c>
      <c r="C570" s="179" t="s">
        <v>2902</v>
      </c>
      <c r="D570" s="180">
        <v>8.9499999999999996E-2</v>
      </c>
      <c r="E570" s="220">
        <v>44835</v>
      </c>
      <c r="F570" s="47"/>
      <c r="G570" s="68">
        <v>0.01</v>
      </c>
      <c r="H570" s="69">
        <v>1.4500000000000001E-2</v>
      </c>
      <c r="I570" s="68">
        <v>0</v>
      </c>
      <c r="J570" s="107">
        <v>6.5000000000000002E-2</v>
      </c>
      <c r="K570" s="168">
        <f t="shared" si="20"/>
        <v>8.9499999999999996E-2</v>
      </c>
    </row>
    <row r="571" spans="1:11" s="31" customFormat="1" ht="12.2" customHeight="1">
      <c r="A571" s="227" t="s">
        <v>1824</v>
      </c>
      <c r="B571" s="179" t="s">
        <v>1817</v>
      </c>
      <c r="C571" s="179" t="s">
        <v>1817</v>
      </c>
      <c r="D571" s="180">
        <f t="shared" si="19"/>
        <v>9.4500000000000001E-2</v>
      </c>
      <c r="E571" s="220">
        <v>42826</v>
      </c>
      <c r="F571" s="47"/>
      <c r="G571" s="68">
        <v>0.01</v>
      </c>
      <c r="H571" s="69">
        <v>1.4500000000000001E-2</v>
      </c>
      <c r="I571" s="68">
        <v>5.0000000000000001E-3</v>
      </c>
      <c r="J571" s="107">
        <v>6.5000000000000002E-2</v>
      </c>
      <c r="K571" s="168">
        <f t="shared" si="20"/>
        <v>9.4500000000000001E-2</v>
      </c>
    </row>
    <row r="572" spans="1:11" s="31" customFormat="1" ht="12.2" customHeight="1">
      <c r="A572" s="227" t="s">
        <v>2520</v>
      </c>
      <c r="B572" s="179" t="s">
        <v>2521</v>
      </c>
      <c r="C572" s="179" t="s">
        <v>2521</v>
      </c>
      <c r="D572" s="180">
        <f t="shared" si="19"/>
        <v>9.4500000000000001E-2</v>
      </c>
      <c r="E572" s="220">
        <v>44287</v>
      </c>
      <c r="F572" s="47"/>
      <c r="G572" s="68">
        <v>0.01</v>
      </c>
      <c r="H572" s="69">
        <v>1.4500000000000001E-2</v>
      </c>
      <c r="I572" s="68">
        <v>5.0000000000000001E-3</v>
      </c>
      <c r="J572" s="107">
        <v>6.5000000000000002E-2</v>
      </c>
      <c r="K572" s="168">
        <f>SUM(G572:J572)</f>
        <v>9.4500000000000001E-2</v>
      </c>
    </row>
    <row r="573" spans="1:11" s="31" customFormat="1" ht="12.2" customHeight="1">
      <c r="A573" s="227" t="s">
        <v>1399</v>
      </c>
      <c r="B573" s="183" t="s">
        <v>1342</v>
      </c>
      <c r="C573" s="183" t="s">
        <v>1342</v>
      </c>
      <c r="D573" s="180">
        <f t="shared" si="19"/>
        <v>8.9499999999999996E-2</v>
      </c>
      <c r="E573" s="220">
        <v>42826</v>
      </c>
      <c r="F573" s="47"/>
      <c r="G573" s="68">
        <v>0.01</v>
      </c>
      <c r="H573" s="69">
        <v>1.4500000000000001E-2</v>
      </c>
      <c r="I573" s="68">
        <v>0</v>
      </c>
      <c r="J573" s="107">
        <v>6.5000000000000002E-2</v>
      </c>
      <c r="K573" s="168">
        <f t="shared" si="20"/>
        <v>8.9499999999999996E-2</v>
      </c>
    </row>
    <row r="574" spans="1:11" s="31" customFormat="1" ht="12.2" customHeight="1">
      <c r="A574" s="227" t="s">
        <v>1400</v>
      </c>
      <c r="B574" s="183" t="s">
        <v>1343</v>
      </c>
      <c r="C574" s="183" t="s">
        <v>1343</v>
      </c>
      <c r="D574" s="180">
        <f t="shared" si="19"/>
        <v>8.9499999999999996E-2</v>
      </c>
      <c r="E574" s="220">
        <v>42826</v>
      </c>
      <c r="F574" s="47"/>
      <c r="G574" s="68">
        <v>0.01</v>
      </c>
      <c r="H574" s="69">
        <v>1.4500000000000001E-2</v>
      </c>
      <c r="I574" s="68">
        <v>0</v>
      </c>
      <c r="J574" s="107">
        <v>6.5000000000000002E-2</v>
      </c>
      <c r="K574" s="168">
        <f t="shared" si="20"/>
        <v>8.9499999999999996E-2</v>
      </c>
    </row>
    <row r="575" spans="1:11" s="31" customFormat="1" ht="12.2" customHeight="1">
      <c r="A575" s="227" t="s">
        <v>1416</v>
      </c>
      <c r="B575" s="183" t="s">
        <v>1417</v>
      </c>
      <c r="C575" s="183" t="s">
        <v>1417</v>
      </c>
      <c r="D575" s="180">
        <f t="shared" si="19"/>
        <v>9.4500000000000001E-2</v>
      </c>
      <c r="E575" s="220">
        <v>42826</v>
      </c>
      <c r="F575" s="47"/>
      <c r="G575" s="68">
        <v>0.01</v>
      </c>
      <c r="H575" s="69">
        <v>1.4500000000000001E-2</v>
      </c>
      <c r="I575" s="68">
        <v>5.0000000000000001E-3</v>
      </c>
      <c r="J575" s="107">
        <v>6.5000000000000002E-2</v>
      </c>
      <c r="K575" s="168">
        <f t="shared" si="20"/>
        <v>9.4500000000000001E-2</v>
      </c>
    </row>
    <row r="576" spans="1:11" s="31" customFormat="1" ht="12.2" customHeight="1">
      <c r="A576" s="227" t="s">
        <v>1365</v>
      </c>
      <c r="B576" s="183" t="s">
        <v>1312</v>
      </c>
      <c r="C576" s="183" t="s">
        <v>1312</v>
      </c>
      <c r="D576" s="180">
        <f t="shared" si="19"/>
        <v>9.4500000000000001E-2</v>
      </c>
      <c r="E576" s="220">
        <v>42826</v>
      </c>
      <c r="F576" s="47"/>
      <c r="G576" s="68">
        <v>0.01</v>
      </c>
      <c r="H576" s="69">
        <v>1.4500000000000001E-2</v>
      </c>
      <c r="I576" s="68">
        <v>5.0000000000000001E-3</v>
      </c>
      <c r="J576" s="107">
        <v>6.5000000000000002E-2</v>
      </c>
      <c r="K576" s="168">
        <f t="shared" si="20"/>
        <v>9.4500000000000001E-2</v>
      </c>
    </row>
    <row r="577" spans="1:11" s="31" customFormat="1" ht="12.2" customHeight="1">
      <c r="A577" s="227" t="s">
        <v>1705</v>
      </c>
      <c r="B577" s="183" t="s">
        <v>1706</v>
      </c>
      <c r="C577" s="183" t="s">
        <v>1706</v>
      </c>
      <c r="D577" s="180">
        <f t="shared" si="19"/>
        <v>9.4500000000000001E-2</v>
      </c>
      <c r="E577" s="220">
        <v>42826</v>
      </c>
      <c r="F577" s="47"/>
      <c r="G577" s="68">
        <v>0.01</v>
      </c>
      <c r="H577" s="69">
        <v>1.4500000000000001E-2</v>
      </c>
      <c r="I577" s="68">
        <v>5.0000000000000001E-3</v>
      </c>
      <c r="J577" s="107">
        <v>6.5000000000000002E-2</v>
      </c>
      <c r="K577" s="168">
        <f>SUM(G577:J577)</f>
        <v>9.4500000000000001E-2</v>
      </c>
    </row>
    <row r="578" spans="1:11" s="31" customFormat="1" ht="12.2" customHeight="1">
      <c r="A578" s="227" t="s">
        <v>2142</v>
      </c>
      <c r="B578" s="183" t="s">
        <v>2143</v>
      </c>
      <c r="C578" s="183" t="s">
        <v>2143</v>
      </c>
      <c r="D578" s="180">
        <f t="shared" si="19"/>
        <v>9.4500000000000001E-2</v>
      </c>
      <c r="E578" s="220">
        <v>43556</v>
      </c>
      <c r="F578" s="47"/>
      <c r="G578" s="68">
        <v>0.01</v>
      </c>
      <c r="H578" s="69">
        <v>1.4500000000000001E-2</v>
      </c>
      <c r="I578" s="68">
        <v>5.0000000000000001E-3</v>
      </c>
      <c r="J578" s="107">
        <v>6.5000000000000002E-2</v>
      </c>
      <c r="K578" s="168">
        <f>SUM(G578:J578)</f>
        <v>9.4500000000000001E-2</v>
      </c>
    </row>
    <row r="579" spans="1:11" s="31" customFormat="1" ht="12.2" customHeight="1">
      <c r="A579" s="227" t="s">
        <v>2141</v>
      </c>
      <c r="B579" s="183" t="s">
        <v>2153</v>
      </c>
      <c r="C579" s="183" t="s">
        <v>2153</v>
      </c>
      <c r="D579" s="180">
        <f>SUM(K579)</f>
        <v>9.7000000000000003E-2</v>
      </c>
      <c r="E579" s="220">
        <v>43556</v>
      </c>
      <c r="F579" s="47"/>
      <c r="G579" s="68">
        <v>0.01</v>
      </c>
      <c r="H579" s="69">
        <v>1.4500000000000001E-2</v>
      </c>
      <c r="I579" s="68">
        <v>7.4999999999999997E-3</v>
      </c>
      <c r="J579" s="107">
        <v>6.5000000000000002E-2</v>
      </c>
      <c r="K579" s="168">
        <f>SUM(G579:J579)</f>
        <v>9.7000000000000003E-2</v>
      </c>
    </row>
    <row r="580" spans="1:11" s="31" customFormat="1" ht="12.2" customHeight="1">
      <c r="A580" s="223" t="s">
        <v>430</v>
      </c>
      <c r="B580" s="181" t="s">
        <v>431</v>
      </c>
      <c r="C580" s="179" t="s">
        <v>431</v>
      </c>
      <c r="D580" s="180">
        <f t="shared" si="19"/>
        <v>8.2500000000000004E-2</v>
      </c>
      <c r="E580" s="220">
        <v>42186</v>
      </c>
      <c r="F580" s="48"/>
      <c r="G580" s="68">
        <v>0.01</v>
      </c>
      <c r="H580" s="69">
        <v>7.4999999999999997E-3</v>
      </c>
      <c r="I580" s="68">
        <v>0</v>
      </c>
      <c r="J580" s="107">
        <v>6.5000000000000002E-2</v>
      </c>
      <c r="K580" s="168">
        <f t="shared" si="20"/>
        <v>8.2500000000000004E-2</v>
      </c>
    </row>
    <row r="581" spans="1:11" s="31" customFormat="1" ht="12.2" customHeight="1">
      <c r="A581" s="223" t="s">
        <v>1154</v>
      </c>
      <c r="B581" s="181" t="s">
        <v>1157</v>
      </c>
      <c r="C581" s="179" t="s">
        <v>1155</v>
      </c>
      <c r="D581" s="180">
        <f t="shared" si="19"/>
        <v>7.4999999999999997E-2</v>
      </c>
      <c r="E581" s="220">
        <v>42186</v>
      </c>
      <c r="F581" s="47"/>
      <c r="G581" s="68">
        <v>0.01</v>
      </c>
      <c r="H581" s="69">
        <v>0</v>
      </c>
      <c r="I581" s="68">
        <v>0</v>
      </c>
      <c r="J581" s="107">
        <v>6.5000000000000002E-2</v>
      </c>
      <c r="K581" s="168">
        <f t="shared" si="20"/>
        <v>7.4999999999999997E-2</v>
      </c>
    </row>
    <row r="582" spans="1:11" s="31" customFormat="1" ht="12.2" customHeight="1">
      <c r="A582" s="223" t="s">
        <v>1215</v>
      </c>
      <c r="B582" s="179" t="s">
        <v>1216</v>
      </c>
      <c r="C582" s="179" t="s">
        <v>1216</v>
      </c>
      <c r="D582" s="180">
        <f t="shared" si="19"/>
        <v>8.7499999999999994E-2</v>
      </c>
      <c r="E582" s="220">
        <v>42186</v>
      </c>
      <c r="F582" s="48"/>
      <c r="G582" s="68">
        <v>1.4999999999999999E-2</v>
      </c>
      <c r="H582" s="69">
        <v>7.4999999999999997E-3</v>
      </c>
      <c r="I582" s="68">
        <v>0</v>
      </c>
      <c r="J582" s="107">
        <v>6.5000000000000002E-2</v>
      </c>
      <c r="K582" s="168">
        <f t="shared" si="20"/>
        <v>8.7499999999999994E-2</v>
      </c>
    </row>
    <row r="583" spans="1:11" s="31" customFormat="1" ht="12.2" customHeight="1">
      <c r="A583" s="223" t="s">
        <v>1520</v>
      </c>
      <c r="B583" s="179" t="s">
        <v>1521</v>
      </c>
      <c r="C583" s="179" t="s">
        <v>1521</v>
      </c>
      <c r="D583" s="180">
        <f t="shared" si="19"/>
        <v>8.8999999999999996E-2</v>
      </c>
      <c r="E583" s="220">
        <v>42278</v>
      </c>
      <c r="F583" s="47"/>
      <c r="G583" s="68">
        <v>1.4E-2</v>
      </c>
      <c r="H583" s="69">
        <v>0.01</v>
      </c>
      <c r="I583" s="68">
        <v>0</v>
      </c>
      <c r="J583" s="107">
        <v>6.5000000000000002E-2</v>
      </c>
      <c r="K583" s="168">
        <f t="shared" si="20"/>
        <v>8.8999999999999996E-2</v>
      </c>
    </row>
    <row r="584" spans="1:11" s="31" customFormat="1" ht="12.2" customHeight="1">
      <c r="A584" s="223" t="s">
        <v>593</v>
      </c>
      <c r="B584" s="179" t="s">
        <v>610</v>
      </c>
      <c r="C584" s="179" t="s">
        <v>610</v>
      </c>
      <c r="D584" s="180">
        <f t="shared" si="19"/>
        <v>8.2500000000000004E-2</v>
      </c>
      <c r="E584" s="220">
        <v>43282</v>
      </c>
      <c r="F584" s="47"/>
      <c r="G584" s="68">
        <v>0.01</v>
      </c>
      <c r="H584" s="69">
        <v>7.4999999999999997E-3</v>
      </c>
      <c r="I584" s="68">
        <v>0</v>
      </c>
      <c r="J584" s="107">
        <v>6.5000000000000002E-2</v>
      </c>
      <c r="K584" s="168">
        <f t="shared" si="20"/>
        <v>8.2500000000000004E-2</v>
      </c>
    </row>
    <row r="585" spans="1:11" s="31" customFormat="1" ht="12.2" customHeight="1">
      <c r="A585" s="223" t="s">
        <v>637</v>
      </c>
      <c r="B585" s="179" t="s">
        <v>638</v>
      </c>
      <c r="C585" s="179" t="s">
        <v>638</v>
      </c>
      <c r="D585" s="180">
        <f t="shared" si="19"/>
        <v>7.4999999999999997E-2</v>
      </c>
      <c r="E585" s="220">
        <v>43282</v>
      </c>
      <c r="F585" s="48"/>
      <c r="G585" s="68">
        <v>0.01</v>
      </c>
      <c r="H585" s="69">
        <v>0</v>
      </c>
      <c r="I585" s="68">
        <v>0</v>
      </c>
      <c r="J585" s="107">
        <v>6.5000000000000002E-2</v>
      </c>
      <c r="K585" s="168">
        <f t="shared" si="20"/>
        <v>7.4999999999999997E-2</v>
      </c>
    </row>
    <row r="586" spans="1:11" s="31" customFormat="1" ht="12.2" customHeight="1">
      <c r="A586" s="223" t="s">
        <v>648</v>
      </c>
      <c r="B586" s="181" t="s">
        <v>649</v>
      </c>
      <c r="C586" s="179" t="s">
        <v>649</v>
      </c>
      <c r="D586" s="180">
        <f t="shared" si="19"/>
        <v>0.09</v>
      </c>
      <c r="E586" s="220">
        <v>42186</v>
      </c>
      <c r="F586" s="47"/>
      <c r="G586" s="68">
        <v>1.4999999999999999E-2</v>
      </c>
      <c r="H586" s="69">
        <v>0.01</v>
      </c>
      <c r="I586" s="68">
        <v>0</v>
      </c>
      <c r="J586" s="107">
        <v>6.5000000000000002E-2</v>
      </c>
      <c r="K586" s="168">
        <f t="shared" si="20"/>
        <v>0.09</v>
      </c>
    </row>
    <row r="587" spans="1:11" s="31" customFormat="1" ht="12.2" customHeight="1">
      <c r="A587" s="223" t="s">
        <v>617</v>
      </c>
      <c r="B587" s="179" t="s">
        <v>618</v>
      </c>
      <c r="C587" s="179" t="s">
        <v>618</v>
      </c>
      <c r="D587" s="180">
        <f t="shared" si="19"/>
        <v>7.0000000000000007E-2</v>
      </c>
      <c r="E587" s="220">
        <v>43922</v>
      </c>
      <c r="F587" s="48"/>
      <c r="G587" s="68">
        <v>5.0000000000000001E-3</v>
      </c>
      <c r="H587" s="69">
        <v>0</v>
      </c>
      <c r="I587" s="68">
        <v>0</v>
      </c>
      <c r="J587" s="107">
        <v>6.5000000000000002E-2</v>
      </c>
      <c r="K587" s="168">
        <f t="shared" si="20"/>
        <v>7.0000000000000007E-2</v>
      </c>
    </row>
    <row r="588" spans="1:11" s="31" customFormat="1" ht="12.2" customHeight="1">
      <c r="A588" s="223" t="s">
        <v>627</v>
      </c>
      <c r="B588" s="179" t="s">
        <v>628</v>
      </c>
      <c r="C588" s="179" t="s">
        <v>628</v>
      </c>
      <c r="D588" s="180">
        <f t="shared" si="19"/>
        <v>8.6000000000000007E-2</v>
      </c>
      <c r="E588" s="220">
        <v>43922</v>
      </c>
      <c r="F588" s="47"/>
      <c r="G588" s="68">
        <v>5.0000000000000001E-3</v>
      </c>
      <c r="H588" s="69">
        <v>1.6E-2</v>
      </c>
      <c r="I588" s="68">
        <v>0</v>
      </c>
      <c r="J588" s="107">
        <v>6.5000000000000002E-2</v>
      </c>
      <c r="K588" s="168">
        <f t="shared" si="20"/>
        <v>8.6000000000000007E-2</v>
      </c>
    </row>
    <row r="589" spans="1:11" s="31" customFormat="1" ht="12.2" customHeight="1">
      <c r="A589" s="223" t="s">
        <v>1584</v>
      </c>
      <c r="B589" s="181" t="s">
        <v>3</v>
      </c>
      <c r="C589" s="179" t="s">
        <v>1585</v>
      </c>
      <c r="D589" s="180">
        <f t="shared" si="19"/>
        <v>7.4999999999999997E-2</v>
      </c>
      <c r="E589" s="220">
        <v>42186</v>
      </c>
      <c r="F589" s="47"/>
      <c r="G589" s="68">
        <v>0.01</v>
      </c>
      <c r="H589" s="69">
        <v>0</v>
      </c>
      <c r="I589" s="68">
        <v>0</v>
      </c>
      <c r="J589" s="107">
        <v>6.5000000000000002E-2</v>
      </c>
      <c r="K589" s="168">
        <f t="shared" si="20"/>
        <v>7.4999999999999997E-2</v>
      </c>
    </row>
    <row r="590" spans="1:11" s="31" customFormat="1" ht="12.2" customHeight="1">
      <c r="A590" s="223" t="s">
        <v>394</v>
      </c>
      <c r="B590" s="179" t="s">
        <v>395</v>
      </c>
      <c r="C590" s="179" t="s">
        <v>395</v>
      </c>
      <c r="D590" s="180">
        <f t="shared" si="19"/>
        <v>9.4E-2</v>
      </c>
      <c r="E590" s="220">
        <v>44378</v>
      </c>
      <c r="F590" s="47"/>
      <c r="G590" s="68">
        <v>1.4E-2</v>
      </c>
      <c r="H590" s="69">
        <v>1.4999999999999999E-2</v>
      </c>
      <c r="I590" s="68">
        <v>0</v>
      </c>
      <c r="J590" s="107">
        <v>6.5000000000000002E-2</v>
      </c>
      <c r="K590" s="168">
        <f t="shared" si="20"/>
        <v>9.4E-2</v>
      </c>
    </row>
    <row r="591" spans="1:11" s="31" customFormat="1" ht="12.2" customHeight="1">
      <c r="A591" s="223" t="s">
        <v>1175</v>
      </c>
      <c r="B591" s="179" t="s">
        <v>1176</v>
      </c>
      <c r="C591" s="179" t="s">
        <v>1176</v>
      </c>
      <c r="D591" s="180">
        <f t="shared" si="19"/>
        <v>0.08</v>
      </c>
      <c r="E591" s="220">
        <v>42826</v>
      </c>
      <c r="F591" s="47"/>
      <c r="G591" s="68">
        <v>0.01</v>
      </c>
      <c r="H591" s="69">
        <v>5.0000000000000001E-3</v>
      </c>
      <c r="I591" s="68">
        <v>0</v>
      </c>
      <c r="J591" s="107">
        <v>6.5000000000000002E-2</v>
      </c>
      <c r="K591" s="168">
        <f t="shared" si="20"/>
        <v>0.08</v>
      </c>
    </row>
    <row r="592" spans="1:11" s="31" customFormat="1" ht="12.2" customHeight="1">
      <c r="A592" s="223" t="s">
        <v>1012</v>
      </c>
      <c r="B592" s="181" t="s">
        <v>1021</v>
      </c>
      <c r="C592" s="179" t="s">
        <v>1013</v>
      </c>
      <c r="D592" s="180">
        <f t="shared" si="19"/>
        <v>6.5000000000000002E-2</v>
      </c>
      <c r="E592" s="220">
        <v>42186</v>
      </c>
      <c r="F592" s="48"/>
      <c r="G592" s="68">
        <v>0</v>
      </c>
      <c r="H592" s="69">
        <v>0</v>
      </c>
      <c r="I592" s="68">
        <v>0</v>
      </c>
      <c r="J592" s="107">
        <v>6.5000000000000002E-2</v>
      </c>
      <c r="K592" s="168">
        <f t="shared" si="20"/>
        <v>6.5000000000000002E-2</v>
      </c>
    </row>
    <row r="593" spans="1:11" s="31" customFormat="1" ht="12.2" customHeight="1">
      <c r="A593" s="223" t="s">
        <v>127</v>
      </c>
      <c r="B593" s="181" t="s">
        <v>128</v>
      </c>
      <c r="C593" s="179" t="s">
        <v>128</v>
      </c>
      <c r="D593" s="180">
        <f t="shared" si="19"/>
        <v>8.5000000000000006E-2</v>
      </c>
      <c r="E593" s="220">
        <v>42186</v>
      </c>
      <c r="F593" s="47"/>
      <c r="G593" s="68">
        <v>0.01</v>
      </c>
      <c r="H593" s="69">
        <v>0.01</v>
      </c>
      <c r="I593" s="68">
        <v>0</v>
      </c>
      <c r="J593" s="107">
        <v>6.5000000000000002E-2</v>
      </c>
      <c r="K593" s="168">
        <f t="shared" si="20"/>
        <v>8.5000000000000006E-2</v>
      </c>
    </row>
    <row r="594" spans="1:11" s="31" customFormat="1" ht="12.2" customHeight="1">
      <c r="A594" s="223" t="s">
        <v>908</v>
      </c>
      <c r="B594" s="181" t="s">
        <v>911</v>
      </c>
      <c r="C594" s="179" t="s">
        <v>909</v>
      </c>
      <c r="D594" s="180">
        <f t="shared" si="19"/>
        <v>7.4999999999999997E-2</v>
      </c>
      <c r="E594" s="220">
        <v>42736</v>
      </c>
      <c r="F594" s="47"/>
      <c r="G594" s="68">
        <v>0.01</v>
      </c>
      <c r="H594" s="69">
        <v>0</v>
      </c>
      <c r="I594" s="68">
        <v>0</v>
      </c>
      <c r="J594" s="107">
        <v>6.5000000000000002E-2</v>
      </c>
      <c r="K594" s="168">
        <f t="shared" si="20"/>
        <v>7.4999999999999997E-2</v>
      </c>
    </row>
    <row r="595" spans="1:11" s="31" customFormat="1" ht="12.2" customHeight="1">
      <c r="A595" s="223" t="s">
        <v>1217</v>
      </c>
      <c r="B595" s="181" t="s">
        <v>1223</v>
      </c>
      <c r="C595" s="179" t="s">
        <v>1218</v>
      </c>
      <c r="D595" s="180">
        <f t="shared" si="19"/>
        <v>0.08</v>
      </c>
      <c r="E595" s="220">
        <v>42186</v>
      </c>
      <c r="F595" s="48"/>
      <c r="G595" s="68">
        <v>1.4999999999999999E-2</v>
      </c>
      <c r="H595" s="69">
        <v>0</v>
      </c>
      <c r="I595" s="68">
        <v>0</v>
      </c>
      <c r="J595" s="107">
        <v>6.5000000000000002E-2</v>
      </c>
      <c r="K595" s="168">
        <f t="shared" si="20"/>
        <v>0.08</v>
      </c>
    </row>
    <row r="596" spans="1:11" s="31" customFormat="1" ht="12.2" customHeight="1">
      <c r="A596" s="223" t="s">
        <v>404</v>
      </c>
      <c r="B596" s="181" t="s">
        <v>421</v>
      </c>
      <c r="C596" s="179" t="s">
        <v>405</v>
      </c>
      <c r="D596" s="180">
        <f t="shared" si="19"/>
        <v>7.4999999999999997E-2</v>
      </c>
      <c r="E596" s="220">
        <v>42186</v>
      </c>
      <c r="F596" s="47"/>
      <c r="G596" s="68">
        <v>0.01</v>
      </c>
      <c r="H596" s="69">
        <v>0</v>
      </c>
      <c r="I596" s="68">
        <v>0</v>
      </c>
      <c r="J596" s="107">
        <v>6.5000000000000002E-2</v>
      </c>
      <c r="K596" s="168">
        <f t="shared" si="20"/>
        <v>7.4999999999999997E-2</v>
      </c>
    </row>
    <row r="597" spans="1:11" s="31" customFormat="1" ht="12.2" customHeight="1">
      <c r="A597" s="223" t="s">
        <v>639</v>
      </c>
      <c r="B597" s="179" t="s">
        <v>650</v>
      </c>
      <c r="C597" s="179" t="s">
        <v>650</v>
      </c>
      <c r="D597" s="180">
        <f t="shared" si="19"/>
        <v>0.09</v>
      </c>
      <c r="E597" s="220">
        <v>42186</v>
      </c>
      <c r="F597" s="48"/>
      <c r="G597" s="68">
        <v>1.4999999999999999E-2</v>
      </c>
      <c r="H597" s="69">
        <v>0.01</v>
      </c>
      <c r="I597" s="68">
        <v>0</v>
      </c>
      <c r="J597" s="107">
        <v>6.5000000000000002E-2</v>
      </c>
      <c r="K597" s="168">
        <f t="shared" si="20"/>
        <v>0.09</v>
      </c>
    </row>
    <row r="598" spans="1:11" s="31" customFormat="1" ht="12.2" customHeight="1">
      <c r="A598" s="223" t="s">
        <v>655</v>
      </c>
      <c r="B598" s="179" t="s">
        <v>656</v>
      </c>
      <c r="C598" s="179" t="s">
        <v>656</v>
      </c>
      <c r="D598" s="180">
        <f t="shared" si="19"/>
        <v>0.08</v>
      </c>
      <c r="E598" s="220">
        <v>42186</v>
      </c>
      <c r="F598" s="47"/>
      <c r="G598" s="68">
        <v>1.4999999999999999E-2</v>
      </c>
      <c r="H598" s="69">
        <v>0</v>
      </c>
      <c r="I598" s="68">
        <v>0</v>
      </c>
      <c r="J598" s="107">
        <v>6.5000000000000002E-2</v>
      </c>
      <c r="K598" s="168">
        <f t="shared" si="20"/>
        <v>0.08</v>
      </c>
    </row>
    <row r="599" spans="1:11" s="31" customFormat="1" ht="12.2" customHeight="1">
      <c r="A599" s="227" t="s">
        <v>2409</v>
      </c>
      <c r="B599" s="179" t="s">
        <v>2410</v>
      </c>
      <c r="C599" s="179" t="s">
        <v>2410</v>
      </c>
      <c r="D599" s="180">
        <f t="shared" si="19"/>
        <v>0.11</v>
      </c>
      <c r="E599" s="220">
        <v>43922</v>
      </c>
      <c r="F599" s="47"/>
      <c r="G599" s="68">
        <v>1.4999999999999999E-2</v>
      </c>
      <c r="H599" s="69">
        <v>0.01</v>
      </c>
      <c r="I599" s="68">
        <v>0.02</v>
      </c>
      <c r="J599" s="107">
        <v>6.5000000000000002E-2</v>
      </c>
      <c r="K599" s="168">
        <f t="shared" si="20"/>
        <v>0.11</v>
      </c>
    </row>
    <row r="600" spans="1:11" s="31" customFormat="1" ht="12.2" customHeight="1">
      <c r="A600" s="227" t="s">
        <v>2393</v>
      </c>
      <c r="B600" s="179" t="s">
        <v>2394</v>
      </c>
      <c r="C600" s="179" t="s">
        <v>2394</v>
      </c>
      <c r="D600" s="180">
        <f>SUM(K600)</f>
        <v>0.11</v>
      </c>
      <c r="E600" s="220">
        <v>43831</v>
      </c>
      <c r="F600" s="48"/>
      <c r="G600" s="68">
        <v>1.4999999999999999E-2</v>
      </c>
      <c r="H600" s="69">
        <v>0.01</v>
      </c>
      <c r="I600" s="68">
        <v>0.02</v>
      </c>
      <c r="J600" s="107">
        <v>6.5000000000000002E-2</v>
      </c>
      <c r="K600" s="168">
        <f>SUM(G600:J600)</f>
        <v>0.11</v>
      </c>
    </row>
    <row r="601" spans="1:11" s="31" customFormat="1" ht="12.2" customHeight="1">
      <c r="A601" s="223" t="s">
        <v>657</v>
      </c>
      <c r="B601" s="181" t="s">
        <v>660</v>
      </c>
      <c r="C601" s="179" t="s">
        <v>660</v>
      </c>
      <c r="D601" s="180">
        <f t="shared" si="19"/>
        <v>8.5000000000000006E-2</v>
      </c>
      <c r="E601" s="220">
        <v>42186</v>
      </c>
      <c r="F601" s="47"/>
      <c r="G601" s="68">
        <v>0.01</v>
      </c>
      <c r="H601" s="69">
        <v>0.01</v>
      </c>
      <c r="I601" s="68">
        <v>0</v>
      </c>
      <c r="J601" s="107">
        <v>6.5000000000000002E-2</v>
      </c>
      <c r="K601" s="168">
        <f t="shared" si="20"/>
        <v>8.5000000000000006E-2</v>
      </c>
    </row>
    <row r="602" spans="1:11" s="31" customFormat="1" ht="12.2" customHeight="1">
      <c r="A602" s="223" t="s">
        <v>663</v>
      </c>
      <c r="B602" s="179" t="s">
        <v>664</v>
      </c>
      <c r="C602" s="179" t="s">
        <v>664</v>
      </c>
      <c r="D602" s="180">
        <f t="shared" si="19"/>
        <v>7.4999999999999997E-2</v>
      </c>
      <c r="E602" s="220">
        <v>42186</v>
      </c>
      <c r="F602" s="48"/>
      <c r="G602" s="68">
        <v>0.01</v>
      </c>
      <c r="H602" s="69">
        <v>0</v>
      </c>
      <c r="I602" s="68">
        <v>0</v>
      </c>
      <c r="J602" s="107">
        <v>6.5000000000000002E-2</v>
      </c>
      <c r="K602" s="168">
        <f t="shared" si="20"/>
        <v>7.4999999999999997E-2</v>
      </c>
    </row>
    <row r="603" spans="1:11" s="31" customFormat="1" ht="12.2" customHeight="1">
      <c r="A603" s="223" t="s">
        <v>1486</v>
      </c>
      <c r="B603" s="179" t="s">
        <v>1487</v>
      </c>
      <c r="C603" s="179" t="s">
        <v>1487</v>
      </c>
      <c r="D603" s="180">
        <f t="shared" si="19"/>
        <v>8.2500000000000004E-2</v>
      </c>
      <c r="E603" s="220">
        <v>42186</v>
      </c>
      <c r="F603" s="47"/>
      <c r="G603" s="68">
        <v>0.01</v>
      </c>
      <c r="H603" s="69">
        <v>7.4999999999999997E-3</v>
      </c>
      <c r="I603" s="68">
        <v>0</v>
      </c>
      <c r="J603" s="107">
        <v>6.5000000000000002E-2</v>
      </c>
      <c r="K603" s="168">
        <f t="shared" si="20"/>
        <v>8.2500000000000004E-2</v>
      </c>
    </row>
    <row r="604" spans="1:11" s="31" customFormat="1" ht="12.2" customHeight="1">
      <c r="A604" s="227" t="s">
        <v>1753</v>
      </c>
      <c r="B604" s="179" t="s">
        <v>1754</v>
      </c>
      <c r="C604" s="179" t="s">
        <v>1754</v>
      </c>
      <c r="D604" s="180">
        <f>SUM(K604)</f>
        <v>9.2499999999999999E-2</v>
      </c>
      <c r="E604" s="220">
        <v>42186</v>
      </c>
      <c r="F604" s="47"/>
      <c r="G604" s="68">
        <v>0.01</v>
      </c>
      <c r="H604" s="69">
        <v>7.4999999999999997E-3</v>
      </c>
      <c r="I604" s="68">
        <v>0.01</v>
      </c>
      <c r="J604" s="107">
        <v>6.5000000000000002E-2</v>
      </c>
      <c r="K604" s="168">
        <f>SUM(G604:J604)</f>
        <v>9.2499999999999999E-2</v>
      </c>
    </row>
    <row r="605" spans="1:11" s="31" customFormat="1" ht="12.2" customHeight="1">
      <c r="A605" s="223" t="s">
        <v>797</v>
      </c>
      <c r="B605" s="181" t="s">
        <v>798</v>
      </c>
      <c r="C605" s="179" t="s">
        <v>798</v>
      </c>
      <c r="D605" s="180">
        <f t="shared" si="19"/>
        <v>0.09</v>
      </c>
      <c r="E605" s="220">
        <v>44743</v>
      </c>
      <c r="F605" s="48"/>
      <c r="G605" s="68">
        <v>1.4999999999999999E-2</v>
      </c>
      <c r="H605" s="69">
        <v>0.01</v>
      </c>
      <c r="I605" s="68">
        <v>0</v>
      </c>
      <c r="J605" s="107">
        <v>6.5000000000000002E-2</v>
      </c>
      <c r="K605" s="168">
        <f t="shared" si="20"/>
        <v>0.09</v>
      </c>
    </row>
    <row r="606" spans="1:11" s="31" customFormat="1" ht="12.2" customHeight="1">
      <c r="A606" s="223" t="s">
        <v>1194</v>
      </c>
      <c r="B606" s="181" t="s">
        <v>1200</v>
      </c>
      <c r="C606" s="179" t="s">
        <v>1195</v>
      </c>
      <c r="D606" s="180">
        <f t="shared" si="19"/>
        <v>8.2500000000000004E-2</v>
      </c>
      <c r="E606" s="220">
        <v>43831</v>
      </c>
      <c r="F606" s="47"/>
      <c r="G606" s="68">
        <v>1.7500000000000002E-2</v>
      </c>
      <c r="H606" s="69">
        <v>0</v>
      </c>
      <c r="I606" s="68">
        <v>0</v>
      </c>
      <c r="J606" s="107">
        <v>6.5000000000000002E-2</v>
      </c>
      <c r="K606" s="168">
        <f t="shared" si="20"/>
        <v>8.2500000000000004E-2</v>
      </c>
    </row>
    <row r="607" spans="1:11" s="31" customFormat="1" ht="12.2" customHeight="1">
      <c r="A607" s="223" t="s">
        <v>406</v>
      </c>
      <c r="B607" s="181" t="s">
        <v>407</v>
      </c>
      <c r="C607" s="179" t="s">
        <v>407</v>
      </c>
      <c r="D607" s="180">
        <f t="shared" si="19"/>
        <v>0.08</v>
      </c>
      <c r="E607" s="220">
        <v>42278</v>
      </c>
      <c r="F607" s="47"/>
      <c r="G607" s="68">
        <v>0.01</v>
      </c>
      <c r="H607" s="69">
        <v>5.0000000000000001E-3</v>
      </c>
      <c r="I607" s="68">
        <v>0</v>
      </c>
      <c r="J607" s="107">
        <v>6.5000000000000002E-2</v>
      </c>
      <c r="K607" s="168">
        <f t="shared" si="20"/>
        <v>0.08</v>
      </c>
    </row>
    <row r="608" spans="1:11" s="31" customFormat="1" ht="12.2" customHeight="1">
      <c r="A608" s="223" t="s">
        <v>1337</v>
      </c>
      <c r="B608" s="181" t="s">
        <v>451</v>
      </c>
      <c r="C608" s="179" t="s">
        <v>451</v>
      </c>
      <c r="D608" s="180">
        <f>SUM(K608)</f>
        <v>9.4750000000000001E-2</v>
      </c>
      <c r="E608" s="220">
        <v>43101</v>
      </c>
      <c r="F608" s="48"/>
      <c r="G608" s="68">
        <v>1.4749999999999999E-2</v>
      </c>
      <c r="H608" s="69">
        <v>1.4999999999999999E-2</v>
      </c>
      <c r="I608" s="68">
        <v>0</v>
      </c>
      <c r="J608" s="107">
        <v>6.5000000000000002E-2</v>
      </c>
      <c r="K608" s="168">
        <f t="shared" si="20"/>
        <v>9.4750000000000001E-2</v>
      </c>
    </row>
    <row r="609" spans="1:11" s="31" customFormat="1" ht="12.2" customHeight="1">
      <c r="A609" s="223" t="s">
        <v>674</v>
      </c>
      <c r="B609" s="179" t="s">
        <v>675</v>
      </c>
      <c r="C609" s="179" t="s">
        <v>675</v>
      </c>
      <c r="D609" s="180">
        <f t="shared" si="19"/>
        <v>0.08</v>
      </c>
      <c r="E609" s="220">
        <v>42186</v>
      </c>
      <c r="F609" s="47"/>
      <c r="G609" s="68">
        <v>1.4999999999999999E-2</v>
      </c>
      <c r="H609" s="69">
        <v>0</v>
      </c>
      <c r="I609" s="68">
        <v>0</v>
      </c>
      <c r="J609" s="107">
        <v>6.5000000000000002E-2</v>
      </c>
      <c r="K609" s="168">
        <f t="shared" si="20"/>
        <v>0.08</v>
      </c>
    </row>
    <row r="610" spans="1:11" s="31" customFormat="1" ht="12.2" customHeight="1">
      <c r="A610" s="223" t="s">
        <v>1177</v>
      </c>
      <c r="B610" s="181" t="s">
        <v>1187</v>
      </c>
      <c r="C610" s="179" t="s">
        <v>1178</v>
      </c>
      <c r="D610" s="180">
        <f t="shared" si="19"/>
        <v>7.4999999999999997E-2</v>
      </c>
      <c r="E610" s="220">
        <v>42826</v>
      </c>
      <c r="F610" s="48"/>
      <c r="G610" s="68">
        <v>0.01</v>
      </c>
      <c r="H610" s="69">
        <v>0</v>
      </c>
      <c r="I610" s="68">
        <v>0</v>
      </c>
      <c r="J610" s="107">
        <v>6.5000000000000002E-2</v>
      </c>
      <c r="K610" s="168">
        <f t="shared" si="20"/>
        <v>7.4999999999999997E-2</v>
      </c>
    </row>
    <row r="611" spans="1:11" s="31" customFormat="1" ht="12.2" customHeight="1">
      <c r="A611" s="223" t="s">
        <v>276</v>
      </c>
      <c r="B611" s="181" t="s">
        <v>279</v>
      </c>
      <c r="C611" s="179" t="s">
        <v>277</v>
      </c>
      <c r="D611" s="180">
        <f t="shared" si="19"/>
        <v>7.7499999999999999E-2</v>
      </c>
      <c r="E611" s="220">
        <v>42186</v>
      </c>
      <c r="F611" s="47"/>
      <c r="G611" s="68">
        <v>1.2500000000000001E-2</v>
      </c>
      <c r="H611" s="69">
        <v>0</v>
      </c>
      <c r="I611" s="68">
        <v>0</v>
      </c>
      <c r="J611" s="107">
        <v>6.5000000000000002E-2</v>
      </c>
      <c r="K611" s="168">
        <f t="shared" si="20"/>
        <v>7.7499999999999999E-2</v>
      </c>
    </row>
    <row r="612" spans="1:11" s="31" customFormat="1" ht="12.2" customHeight="1">
      <c r="A612" s="223" t="s">
        <v>73</v>
      </c>
      <c r="B612" s="179" t="s">
        <v>74</v>
      </c>
      <c r="C612" s="179" t="s">
        <v>74</v>
      </c>
      <c r="D612" s="180">
        <f t="shared" si="19"/>
        <v>8.5000000000000006E-2</v>
      </c>
      <c r="E612" s="220">
        <v>42186</v>
      </c>
      <c r="F612" s="48"/>
      <c r="G612" s="68">
        <v>0.01</v>
      </c>
      <c r="H612" s="69">
        <v>0.01</v>
      </c>
      <c r="I612" s="68">
        <v>0</v>
      </c>
      <c r="J612" s="107">
        <v>6.5000000000000002E-2</v>
      </c>
      <c r="K612" s="168">
        <f t="shared" si="20"/>
        <v>8.5000000000000006E-2</v>
      </c>
    </row>
    <row r="613" spans="1:11" s="31" customFormat="1" ht="12.2" customHeight="1">
      <c r="A613" s="223" t="s">
        <v>832</v>
      </c>
      <c r="B613" s="179" t="s">
        <v>833</v>
      </c>
      <c r="C613" s="179" t="s">
        <v>833</v>
      </c>
      <c r="D613" s="180">
        <f t="shared" si="19"/>
        <v>8.5000000000000006E-2</v>
      </c>
      <c r="E613" s="220">
        <v>42186</v>
      </c>
      <c r="F613" s="47"/>
      <c r="G613" s="68">
        <v>0.01</v>
      </c>
      <c r="H613" s="69">
        <v>0.01</v>
      </c>
      <c r="I613" s="68">
        <v>0</v>
      </c>
      <c r="J613" s="107">
        <v>6.5000000000000002E-2</v>
      </c>
      <c r="K613" s="168">
        <f t="shared" si="20"/>
        <v>8.5000000000000006E-2</v>
      </c>
    </row>
    <row r="614" spans="1:11" s="31" customFormat="1" ht="12.2" customHeight="1">
      <c r="A614" s="223" t="s">
        <v>43</v>
      </c>
      <c r="B614" s="179" t="s">
        <v>44</v>
      </c>
      <c r="C614" s="179" t="s">
        <v>44</v>
      </c>
      <c r="D614" s="180">
        <f t="shared" si="19"/>
        <v>7.4999999999999997E-2</v>
      </c>
      <c r="E614" s="220">
        <v>42186</v>
      </c>
      <c r="F614" s="48"/>
      <c r="G614" s="68">
        <v>0</v>
      </c>
      <c r="H614" s="69">
        <v>0.01</v>
      </c>
      <c r="I614" s="68">
        <v>0</v>
      </c>
      <c r="J614" s="107">
        <v>6.5000000000000002E-2</v>
      </c>
      <c r="K614" s="168">
        <f t="shared" si="20"/>
        <v>7.4999999999999997E-2</v>
      </c>
    </row>
    <row r="615" spans="1:11" s="31" customFormat="1" ht="12.2" customHeight="1">
      <c r="A615" s="223" t="s">
        <v>452</v>
      </c>
      <c r="B615" s="179" t="s">
        <v>453</v>
      </c>
      <c r="C615" s="179" t="s">
        <v>453</v>
      </c>
      <c r="D615" s="180">
        <f t="shared" si="19"/>
        <v>9.7250000000000003E-2</v>
      </c>
      <c r="E615" s="220">
        <v>44652</v>
      </c>
      <c r="F615" s="47"/>
      <c r="G615" s="68">
        <v>1.4749999999999999E-2</v>
      </c>
      <c r="H615" s="69">
        <v>1.7500000000000002E-2</v>
      </c>
      <c r="I615" s="68">
        <v>0</v>
      </c>
      <c r="J615" s="107">
        <v>6.5000000000000002E-2</v>
      </c>
      <c r="K615" s="168">
        <f t="shared" si="20"/>
        <v>9.7250000000000003E-2</v>
      </c>
    </row>
    <row r="616" spans="1:11" s="31" customFormat="1" ht="12.2" customHeight="1">
      <c r="A616" s="227" t="s">
        <v>1737</v>
      </c>
      <c r="B616" s="179" t="s">
        <v>1738</v>
      </c>
      <c r="C616" s="179" t="s">
        <v>1738</v>
      </c>
      <c r="D616" s="180">
        <f t="shared" si="19"/>
        <v>0.10725000000000001</v>
      </c>
      <c r="E616" s="220">
        <v>44652</v>
      </c>
      <c r="F616" s="47"/>
      <c r="G616" s="68">
        <v>1.4749999999999999E-2</v>
      </c>
      <c r="H616" s="69">
        <v>1.7500000000000002E-2</v>
      </c>
      <c r="I616" s="68">
        <v>0.01</v>
      </c>
      <c r="J616" s="107">
        <v>6.5000000000000002E-2</v>
      </c>
      <c r="K616" s="168">
        <f>SUM(G616:J616)</f>
        <v>0.10725000000000001</v>
      </c>
    </row>
    <row r="617" spans="1:11" s="31" customFormat="1" ht="12.2" customHeight="1">
      <c r="A617" s="227" t="s">
        <v>1597</v>
      </c>
      <c r="B617" s="179" t="s">
        <v>1598</v>
      </c>
      <c r="C617" s="179" t="s">
        <v>1598</v>
      </c>
      <c r="D617" s="180">
        <f t="shared" si="19"/>
        <v>0.10725000000000001</v>
      </c>
      <c r="E617" s="220">
        <v>44652</v>
      </c>
      <c r="F617" s="47"/>
      <c r="G617" s="68">
        <v>1.4749999999999999E-2</v>
      </c>
      <c r="H617" s="69">
        <v>1.7500000000000002E-2</v>
      </c>
      <c r="I617" s="68">
        <v>0.01</v>
      </c>
      <c r="J617" s="107">
        <v>6.5000000000000002E-2</v>
      </c>
      <c r="K617" s="168">
        <f t="shared" si="20"/>
        <v>0.10725000000000001</v>
      </c>
    </row>
    <row r="618" spans="1:11" s="31" customFormat="1" ht="12.2" customHeight="1">
      <c r="A618" s="227" t="s">
        <v>2457</v>
      </c>
      <c r="B618" s="179" t="s">
        <v>2458</v>
      </c>
      <c r="C618" s="179" t="s">
        <v>2458</v>
      </c>
      <c r="D618" s="180">
        <f>SUM(K618)</f>
        <v>0.10725000000000001</v>
      </c>
      <c r="E618" s="220">
        <v>44652</v>
      </c>
      <c r="F618" s="47"/>
      <c r="G618" s="68">
        <v>1.4749999999999999E-2</v>
      </c>
      <c r="H618" s="69">
        <v>1.7500000000000002E-2</v>
      </c>
      <c r="I618" s="68">
        <v>0.01</v>
      </c>
      <c r="J618" s="107">
        <v>6.5000000000000002E-2</v>
      </c>
      <c r="K618" s="168">
        <f>SUM(G618:J618)</f>
        <v>0.10725000000000001</v>
      </c>
    </row>
    <row r="619" spans="1:11" s="31" customFormat="1" ht="12.2" customHeight="1">
      <c r="A619" s="223" t="s">
        <v>454</v>
      </c>
      <c r="B619" s="181" t="s">
        <v>455</v>
      </c>
      <c r="C619" s="179" t="s">
        <v>455</v>
      </c>
      <c r="D619" s="180">
        <f t="shared" si="19"/>
        <v>9.2249999999999999E-2</v>
      </c>
      <c r="E619" s="220">
        <v>43374</v>
      </c>
      <c r="F619" s="47"/>
      <c r="G619" s="68">
        <v>1.4749999999999999E-2</v>
      </c>
      <c r="H619" s="69">
        <v>1.2500000000000001E-2</v>
      </c>
      <c r="I619" s="68">
        <v>0</v>
      </c>
      <c r="J619" s="107">
        <v>6.5000000000000002E-2</v>
      </c>
      <c r="K619" s="168">
        <f t="shared" si="20"/>
        <v>9.2249999999999999E-2</v>
      </c>
    </row>
    <row r="620" spans="1:11" s="31" customFormat="1" ht="12.2" customHeight="1">
      <c r="A620" s="223" t="s">
        <v>456</v>
      </c>
      <c r="B620" s="181" t="s">
        <v>457</v>
      </c>
      <c r="C620" s="179" t="s">
        <v>457</v>
      </c>
      <c r="D620" s="180">
        <f>SUM(K620)</f>
        <v>8.9749999999999996E-2</v>
      </c>
      <c r="E620" s="220">
        <v>43101</v>
      </c>
      <c r="F620" s="48"/>
      <c r="G620" s="68">
        <v>1.4749999999999999E-2</v>
      </c>
      <c r="H620" s="69">
        <v>0.01</v>
      </c>
      <c r="I620" s="68">
        <v>0</v>
      </c>
      <c r="J620" s="107">
        <v>6.5000000000000002E-2</v>
      </c>
      <c r="K620" s="168">
        <f t="shared" si="20"/>
        <v>8.9749999999999996E-2</v>
      </c>
    </row>
    <row r="621" spans="1:11" s="31" customFormat="1" ht="12.2" customHeight="1">
      <c r="A621" s="223" t="s">
        <v>689</v>
      </c>
      <c r="B621" s="179" t="s">
        <v>690</v>
      </c>
      <c r="C621" s="179" t="s">
        <v>690</v>
      </c>
      <c r="D621" s="180">
        <f t="shared" si="19"/>
        <v>7.4999999999999997E-2</v>
      </c>
      <c r="E621" s="220">
        <v>42186</v>
      </c>
      <c r="F621" s="47"/>
      <c r="G621" s="68">
        <v>0.01</v>
      </c>
      <c r="H621" s="69">
        <v>0</v>
      </c>
      <c r="I621" s="68">
        <v>0</v>
      </c>
      <c r="J621" s="107">
        <v>6.5000000000000002E-2</v>
      </c>
      <c r="K621" s="168">
        <f t="shared" si="20"/>
        <v>7.4999999999999997E-2</v>
      </c>
    </row>
    <row r="622" spans="1:11" s="31" customFormat="1" ht="12.2" customHeight="1">
      <c r="A622" s="223" t="s">
        <v>212</v>
      </c>
      <c r="B622" s="181" t="s">
        <v>215</v>
      </c>
      <c r="C622" s="179" t="s">
        <v>213</v>
      </c>
      <c r="D622" s="180">
        <f t="shared" si="19"/>
        <v>7.4999999999999997E-2</v>
      </c>
      <c r="E622" s="220">
        <v>42186</v>
      </c>
      <c r="F622" s="48"/>
      <c r="G622" s="68">
        <v>0.01</v>
      </c>
      <c r="H622" s="69">
        <v>0</v>
      </c>
      <c r="I622" s="68">
        <v>0</v>
      </c>
      <c r="J622" s="107">
        <v>6.5000000000000002E-2</v>
      </c>
      <c r="K622" s="168">
        <f t="shared" si="20"/>
        <v>7.4999999999999997E-2</v>
      </c>
    </row>
    <row r="623" spans="1:11" s="31" customFormat="1" ht="12.2" customHeight="1">
      <c r="A623" s="223" t="s">
        <v>311</v>
      </c>
      <c r="B623" s="179" t="s">
        <v>312</v>
      </c>
      <c r="C623" s="179" t="s">
        <v>312</v>
      </c>
      <c r="D623" s="180">
        <f t="shared" si="19"/>
        <v>9.5000000000000001E-2</v>
      </c>
      <c r="E623" s="220">
        <v>44562</v>
      </c>
      <c r="F623" s="47"/>
      <c r="G623" s="68">
        <v>0.01</v>
      </c>
      <c r="H623" s="69">
        <v>0.02</v>
      </c>
      <c r="I623" s="68">
        <v>0</v>
      </c>
      <c r="J623" s="107">
        <v>6.5000000000000002E-2</v>
      </c>
      <c r="K623" s="168">
        <f t="shared" si="20"/>
        <v>9.5000000000000001E-2</v>
      </c>
    </row>
    <row r="624" spans="1:11" s="31" customFormat="1" ht="12.2" customHeight="1">
      <c r="A624" s="223" t="s">
        <v>709</v>
      </c>
      <c r="B624" s="179" t="s">
        <v>710</v>
      </c>
      <c r="C624" s="179" t="s">
        <v>710</v>
      </c>
      <c r="D624" s="180">
        <f t="shared" si="19"/>
        <v>6.5000000000000002E-2</v>
      </c>
      <c r="E624" s="220">
        <v>42186</v>
      </c>
      <c r="F624" s="47"/>
      <c r="G624" s="68">
        <v>0</v>
      </c>
      <c r="H624" s="69">
        <v>0</v>
      </c>
      <c r="I624" s="68">
        <v>0</v>
      </c>
      <c r="J624" s="107">
        <v>6.5000000000000002E-2</v>
      </c>
      <c r="K624" s="168">
        <f t="shared" si="20"/>
        <v>6.5000000000000002E-2</v>
      </c>
    </row>
    <row r="625" spans="1:11" s="31" customFormat="1" ht="12.2" customHeight="1">
      <c r="A625" s="223" t="s">
        <v>1446</v>
      </c>
      <c r="B625" s="179" t="s">
        <v>1447</v>
      </c>
      <c r="C625" s="179" t="s">
        <v>1447</v>
      </c>
      <c r="D625" s="180">
        <f t="shared" si="19"/>
        <v>8.2500000000000004E-2</v>
      </c>
      <c r="E625" s="220">
        <v>42186</v>
      </c>
      <c r="F625" s="48"/>
      <c r="G625" s="68">
        <v>1.2500000000000001E-2</v>
      </c>
      <c r="H625" s="69">
        <v>5.0000000000000001E-3</v>
      </c>
      <c r="I625" s="68">
        <v>0</v>
      </c>
      <c r="J625" s="107">
        <v>6.5000000000000002E-2</v>
      </c>
      <c r="K625" s="168">
        <f t="shared" si="20"/>
        <v>8.2500000000000004E-2</v>
      </c>
    </row>
    <row r="626" spans="1:11" s="31" customFormat="1" ht="12.2" customHeight="1">
      <c r="A626" s="223" t="s">
        <v>54</v>
      </c>
      <c r="B626" s="181" t="s">
        <v>62</v>
      </c>
      <c r="C626" s="179" t="s">
        <v>55</v>
      </c>
      <c r="D626" s="180">
        <f t="shared" si="19"/>
        <v>7.4999999999999997E-2</v>
      </c>
      <c r="E626" s="220">
        <v>42186</v>
      </c>
      <c r="F626" s="47"/>
      <c r="G626" s="68">
        <v>0.01</v>
      </c>
      <c r="H626" s="69">
        <v>0</v>
      </c>
      <c r="I626" s="68">
        <v>0</v>
      </c>
      <c r="J626" s="107">
        <v>6.5000000000000002E-2</v>
      </c>
      <c r="K626" s="168">
        <f t="shared" si="20"/>
        <v>7.4999999999999997E-2</v>
      </c>
    </row>
    <row r="627" spans="1:11" s="31" customFormat="1" ht="12.2" customHeight="1">
      <c r="A627" s="223" t="s">
        <v>295</v>
      </c>
      <c r="B627" s="179" t="s">
        <v>296</v>
      </c>
      <c r="C627" s="179" t="s">
        <v>296</v>
      </c>
      <c r="D627" s="180">
        <f t="shared" si="19"/>
        <v>8.5000000000000006E-2</v>
      </c>
      <c r="E627" s="220">
        <v>42186</v>
      </c>
      <c r="F627" s="48"/>
      <c r="G627" s="68">
        <v>0.01</v>
      </c>
      <c r="H627" s="69">
        <v>0.01</v>
      </c>
      <c r="I627" s="68">
        <v>0</v>
      </c>
      <c r="J627" s="107">
        <v>6.5000000000000002E-2</v>
      </c>
      <c r="K627" s="168">
        <f t="shared" si="20"/>
        <v>8.5000000000000006E-2</v>
      </c>
    </row>
    <row r="628" spans="1:11" s="31" customFormat="1" ht="12.2" customHeight="1">
      <c r="A628" s="223" t="s">
        <v>1538</v>
      </c>
      <c r="B628" s="181" t="s">
        <v>1550</v>
      </c>
      <c r="C628" s="179" t="s">
        <v>1539</v>
      </c>
      <c r="D628" s="180">
        <f t="shared" si="19"/>
        <v>7.4999999999999997E-2</v>
      </c>
      <c r="E628" s="220">
        <v>42736</v>
      </c>
      <c r="F628" s="47"/>
      <c r="G628" s="68">
        <v>0.01</v>
      </c>
      <c r="H628" s="69">
        <v>0</v>
      </c>
      <c r="I628" s="68">
        <v>0</v>
      </c>
      <c r="J628" s="107">
        <v>6.5000000000000002E-2</v>
      </c>
      <c r="K628" s="168">
        <f t="shared" si="20"/>
        <v>7.4999999999999997E-2</v>
      </c>
    </row>
    <row r="629" spans="1:11" s="31" customFormat="1" ht="12.2" customHeight="1">
      <c r="A629" s="223" t="s">
        <v>726</v>
      </c>
      <c r="B629" s="179" t="s">
        <v>727</v>
      </c>
      <c r="C629" s="179" t="s">
        <v>727</v>
      </c>
      <c r="D629" s="180">
        <f t="shared" si="19"/>
        <v>7.4999999999999997E-2</v>
      </c>
      <c r="E629" s="220">
        <v>42186</v>
      </c>
      <c r="F629" s="47"/>
      <c r="G629" s="68">
        <v>0.01</v>
      </c>
      <c r="H629" s="69">
        <v>0</v>
      </c>
      <c r="I629" s="68">
        <v>0</v>
      </c>
      <c r="J629" s="107">
        <v>6.5000000000000002E-2</v>
      </c>
      <c r="K629" s="168">
        <f t="shared" si="20"/>
        <v>7.4999999999999997E-2</v>
      </c>
    </row>
    <row r="630" spans="1:11" s="31" customFormat="1" ht="12.2" customHeight="1">
      <c r="A630" s="223" t="s">
        <v>1245</v>
      </c>
      <c r="B630" s="181" t="s">
        <v>1252</v>
      </c>
      <c r="C630" s="179" t="s">
        <v>1246</v>
      </c>
      <c r="D630" s="180">
        <f t="shared" ref="D630:D699" si="21">SUM(K630)</f>
        <v>7.4999999999999997E-2</v>
      </c>
      <c r="E630" s="220">
        <v>42186</v>
      </c>
      <c r="F630" s="48"/>
      <c r="G630" s="68">
        <v>0.01</v>
      </c>
      <c r="H630" s="69">
        <v>0</v>
      </c>
      <c r="I630" s="68">
        <v>0</v>
      </c>
      <c r="J630" s="107">
        <v>6.5000000000000002E-2</v>
      </c>
      <c r="K630" s="168">
        <f t="shared" ref="K630:K699" si="22">SUM(G630:J630)</f>
        <v>7.4999999999999997E-2</v>
      </c>
    </row>
    <row r="631" spans="1:11" s="31" customFormat="1" ht="12.2" customHeight="1">
      <c r="A631" s="223" t="s">
        <v>734</v>
      </c>
      <c r="B631" s="179" t="s">
        <v>735</v>
      </c>
      <c r="C631" s="179" t="s">
        <v>735</v>
      </c>
      <c r="D631" s="180">
        <f t="shared" si="21"/>
        <v>7.4999999999999997E-2</v>
      </c>
      <c r="E631" s="220">
        <v>42186</v>
      </c>
      <c r="F631" s="47"/>
      <c r="G631" s="68">
        <v>0.01</v>
      </c>
      <c r="H631" s="69">
        <v>0</v>
      </c>
      <c r="I631" s="68">
        <v>0</v>
      </c>
      <c r="J631" s="107">
        <v>6.5000000000000002E-2</v>
      </c>
      <c r="K631" s="168">
        <f t="shared" si="22"/>
        <v>7.4999999999999997E-2</v>
      </c>
    </row>
    <row r="632" spans="1:11" s="31" customFormat="1" ht="12.2" customHeight="1">
      <c r="A632" s="223" t="s">
        <v>1160</v>
      </c>
      <c r="B632" s="179" t="s">
        <v>1161</v>
      </c>
      <c r="C632" s="179" t="s">
        <v>1161</v>
      </c>
      <c r="D632" s="180">
        <f t="shared" si="21"/>
        <v>8.5000000000000006E-2</v>
      </c>
      <c r="E632" s="220">
        <v>44743</v>
      </c>
      <c r="F632" s="48"/>
      <c r="G632" s="68">
        <v>0</v>
      </c>
      <c r="H632" s="69">
        <v>0.02</v>
      </c>
      <c r="I632" s="68">
        <v>0</v>
      </c>
      <c r="J632" s="107">
        <v>6.5000000000000002E-2</v>
      </c>
      <c r="K632" s="168">
        <f t="shared" si="22"/>
        <v>8.5000000000000006E-2</v>
      </c>
    </row>
    <row r="633" spans="1:11" s="31" customFormat="1" ht="12.2" customHeight="1">
      <c r="A633" s="223" t="s">
        <v>556</v>
      </c>
      <c r="B633" s="179" t="s">
        <v>557</v>
      </c>
      <c r="C633" s="179" t="s">
        <v>557</v>
      </c>
      <c r="D633" s="180">
        <f t="shared" si="21"/>
        <v>8.5000000000000006E-2</v>
      </c>
      <c r="E633" s="220">
        <v>43556</v>
      </c>
      <c r="F633" s="47"/>
      <c r="G633" s="68">
        <v>0.01</v>
      </c>
      <c r="H633" s="69">
        <v>0.01</v>
      </c>
      <c r="I633" s="68">
        <v>0</v>
      </c>
      <c r="J633" s="107">
        <v>6.5000000000000002E-2</v>
      </c>
      <c r="K633" s="168">
        <f t="shared" si="22"/>
        <v>8.5000000000000006E-2</v>
      </c>
    </row>
    <row r="634" spans="1:11" s="31" customFormat="1" ht="12.2" customHeight="1">
      <c r="A634" s="223" t="s">
        <v>514</v>
      </c>
      <c r="B634" s="179" t="s">
        <v>515</v>
      </c>
      <c r="C634" s="179" t="s">
        <v>515</v>
      </c>
      <c r="D634" s="180">
        <f t="shared" si="21"/>
        <v>8.2500000000000004E-2</v>
      </c>
      <c r="E634" s="220">
        <v>42186</v>
      </c>
      <c r="F634" s="47"/>
      <c r="G634" s="68">
        <v>1.2500000000000001E-2</v>
      </c>
      <c r="H634" s="69">
        <v>5.0000000000000001E-3</v>
      </c>
      <c r="I634" s="68">
        <v>0</v>
      </c>
      <c r="J634" s="107">
        <v>6.5000000000000002E-2</v>
      </c>
      <c r="K634" s="168">
        <f t="shared" si="22"/>
        <v>8.2500000000000004E-2</v>
      </c>
    </row>
    <row r="635" spans="1:11" s="31" customFormat="1" ht="12.2" customHeight="1">
      <c r="A635" s="223" t="s">
        <v>651</v>
      </c>
      <c r="B635" s="179" t="s">
        <v>652</v>
      </c>
      <c r="C635" s="179" t="s">
        <v>652</v>
      </c>
      <c r="D635" s="180">
        <f t="shared" si="21"/>
        <v>0.09</v>
      </c>
      <c r="E635" s="220">
        <v>42186</v>
      </c>
      <c r="F635" s="48"/>
      <c r="G635" s="68">
        <v>1.4999999999999999E-2</v>
      </c>
      <c r="H635" s="69">
        <v>0.01</v>
      </c>
      <c r="I635" s="68">
        <v>0</v>
      </c>
      <c r="J635" s="107">
        <v>6.5000000000000002E-2</v>
      </c>
      <c r="K635" s="168">
        <f t="shared" si="22"/>
        <v>0.09</v>
      </c>
    </row>
    <row r="636" spans="1:11" s="31" customFormat="1" ht="12.2" customHeight="1">
      <c r="A636" s="223" t="s">
        <v>1084</v>
      </c>
      <c r="B636" s="181" t="s">
        <v>1097</v>
      </c>
      <c r="C636" s="179" t="s">
        <v>1085</v>
      </c>
      <c r="D636" s="180">
        <f t="shared" si="21"/>
        <v>7.4999999999999997E-2</v>
      </c>
      <c r="E636" s="220">
        <v>42186</v>
      </c>
      <c r="F636" s="47"/>
      <c r="G636" s="68">
        <v>0.01</v>
      </c>
      <c r="H636" s="69">
        <v>0</v>
      </c>
      <c r="I636" s="68">
        <v>0</v>
      </c>
      <c r="J636" s="107">
        <v>6.5000000000000002E-2</v>
      </c>
      <c r="K636" s="168">
        <f t="shared" si="22"/>
        <v>7.4999999999999997E-2</v>
      </c>
    </row>
    <row r="637" spans="1:11" s="31" customFormat="1" ht="12.2" customHeight="1">
      <c r="A637" s="223" t="s">
        <v>129</v>
      </c>
      <c r="B637" s="181" t="s">
        <v>136</v>
      </c>
      <c r="C637" s="179" t="s">
        <v>130</v>
      </c>
      <c r="D637" s="180">
        <f t="shared" si="21"/>
        <v>7.4999999999999997E-2</v>
      </c>
      <c r="E637" s="220">
        <v>42186</v>
      </c>
      <c r="F637" s="48"/>
      <c r="G637" s="68">
        <v>0.01</v>
      </c>
      <c r="H637" s="69">
        <v>0</v>
      </c>
      <c r="I637" s="68">
        <v>0</v>
      </c>
      <c r="J637" s="107">
        <v>6.5000000000000002E-2</v>
      </c>
      <c r="K637" s="168">
        <f t="shared" si="22"/>
        <v>7.4999999999999997E-2</v>
      </c>
    </row>
    <row r="638" spans="1:11" s="31" customFormat="1" ht="12.2" customHeight="1">
      <c r="A638" s="223" t="s">
        <v>500</v>
      </c>
      <c r="B638" s="181" t="s">
        <v>501</v>
      </c>
      <c r="C638" s="179" t="s">
        <v>501</v>
      </c>
      <c r="D638" s="180">
        <f t="shared" si="21"/>
        <v>8.5000000000000006E-2</v>
      </c>
      <c r="E638" s="220">
        <v>42826</v>
      </c>
      <c r="F638" s="47"/>
      <c r="G638" s="68">
        <v>0.01</v>
      </c>
      <c r="H638" s="69">
        <v>0.01</v>
      </c>
      <c r="I638" s="68">
        <v>0</v>
      </c>
      <c r="J638" s="107">
        <v>6.5000000000000002E-2</v>
      </c>
      <c r="K638" s="168">
        <f t="shared" si="22"/>
        <v>8.5000000000000006E-2</v>
      </c>
    </row>
    <row r="639" spans="1:11" s="31" customFormat="1" ht="12.2" customHeight="1">
      <c r="A639" s="223" t="s">
        <v>1663</v>
      </c>
      <c r="B639" s="181" t="s">
        <v>1086</v>
      </c>
      <c r="C639" s="179" t="s">
        <v>1086</v>
      </c>
      <c r="D639" s="180">
        <f>SUM(K639)</f>
        <v>8.5000000000000006E-2</v>
      </c>
      <c r="E639" s="220">
        <v>44743</v>
      </c>
      <c r="F639" s="47"/>
      <c r="G639" s="68">
        <v>0.01</v>
      </c>
      <c r="H639" s="69">
        <v>0.01</v>
      </c>
      <c r="I639" s="68">
        <v>0</v>
      </c>
      <c r="J639" s="107">
        <v>6.5000000000000002E-2</v>
      </c>
      <c r="K639" s="168">
        <f t="shared" si="22"/>
        <v>8.5000000000000006E-2</v>
      </c>
    </row>
    <row r="640" spans="1:11" s="31" customFormat="1" ht="12.2" customHeight="1">
      <c r="A640" s="223" t="s">
        <v>1664</v>
      </c>
      <c r="B640" s="181" t="s">
        <v>1179</v>
      </c>
      <c r="C640" s="179" t="s">
        <v>1179</v>
      </c>
      <c r="D640" s="180">
        <f>SUM(K640)</f>
        <v>8.5000000000000006E-2</v>
      </c>
      <c r="E640" s="220">
        <v>44743</v>
      </c>
      <c r="F640" s="48"/>
      <c r="G640" s="68">
        <v>0.01</v>
      </c>
      <c r="H640" s="69">
        <v>0.01</v>
      </c>
      <c r="I640" s="68">
        <v>0</v>
      </c>
      <c r="J640" s="107">
        <v>6.5000000000000002E-2</v>
      </c>
      <c r="K640" s="168">
        <f t="shared" si="22"/>
        <v>8.5000000000000006E-2</v>
      </c>
    </row>
    <row r="641" spans="1:11" s="31" customFormat="1" ht="12.2" customHeight="1">
      <c r="A641" s="223" t="s">
        <v>951</v>
      </c>
      <c r="B641" s="181" t="s">
        <v>959</v>
      </c>
      <c r="C641" s="179" t="s">
        <v>952</v>
      </c>
      <c r="D641" s="180">
        <f t="shared" si="21"/>
        <v>8.5000000000000006E-2</v>
      </c>
      <c r="E641" s="220">
        <v>42186</v>
      </c>
      <c r="F641" s="47"/>
      <c r="G641" s="68">
        <v>0.02</v>
      </c>
      <c r="H641" s="69">
        <v>0</v>
      </c>
      <c r="I641" s="68">
        <v>0</v>
      </c>
      <c r="J641" s="107">
        <v>6.5000000000000002E-2</v>
      </c>
      <c r="K641" s="168">
        <f t="shared" si="22"/>
        <v>8.5000000000000006E-2</v>
      </c>
    </row>
    <row r="642" spans="1:11" s="31" customFormat="1" ht="12.2" customHeight="1">
      <c r="A642" s="223" t="s">
        <v>1474</v>
      </c>
      <c r="B642" s="181" t="s">
        <v>1477</v>
      </c>
      <c r="C642" s="179" t="s">
        <v>1475</v>
      </c>
      <c r="D642" s="180">
        <f t="shared" si="21"/>
        <v>7.7499999999999999E-2</v>
      </c>
      <c r="E642" s="220">
        <v>42186</v>
      </c>
      <c r="F642" s="48"/>
      <c r="G642" s="68">
        <v>1.2500000000000001E-2</v>
      </c>
      <c r="H642" s="69">
        <v>0</v>
      </c>
      <c r="I642" s="68">
        <v>0</v>
      </c>
      <c r="J642" s="107">
        <v>6.5000000000000002E-2</v>
      </c>
      <c r="K642" s="168">
        <f t="shared" si="22"/>
        <v>7.7499999999999999E-2</v>
      </c>
    </row>
    <row r="643" spans="1:11" s="31" customFormat="1" ht="12.2" customHeight="1">
      <c r="A643" s="223" t="s">
        <v>953</v>
      </c>
      <c r="B643" s="181" t="s">
        <v>959</v>
      </c>
      <c r="C643" s="179" t="s">
        <v>954</v>
      </c>
      <c r="D643" s="180">
        <f t="shared" si="21"/>
        <v>8.5000000000000006E-2</v>
      </c>
      <c r="E643" s="220">
        <v>42186</v>
      </c>
      <c r="F643" s="47"/>
      <c r="G643" s="68">
        <v>0.02</v>
      </c>
      <c r="H643" s="69">
        <v>0</v>
      </c>
      <c r="I643" s="68">
        <v>0</v>
      </c>
      <c r="J643" s="107">
        <v>6.5000000000000002E-2</v>
      </c>
      <c r="K643" s="168">
        <f t="shared" si="22"/>
        <v>8.5000000000000006E-2</v>
      </c>
    </row>
    <row r="644" spans="1:11" s="31" customFormat="1" ht="12.2" customHeight="1">
      <c r="A644" s="223" t="s">
        <v>484</v>
      </c>
      <c r="B644" s="181" t="s">
        <v>495</v>
      </c>
      <c r="C644" s="179" t="s">
        <v>485</v>
      </c>
      <c r="D644" s="180">
        <f t="shared" si="21"/>
        <v>0.08</v>
      </c>
      <c r="E644" s="220">
        <v>42917</v>
      </c>
      <c r="F644" s="47"/>
      <c r="G644" s="68">
        <v>1.4999999999999999E-2</v>
      </c>
      <c r="H644" s="69">
        <v>0</v>
      </c>
      <c r="I644" s="68">
        <v>0</v>
      </c>
      <c r="J644" s="107">
        <v>6.5000000000000002E-2</v>
      </c>
      <c r="K644" s="168">
        <f t="shared" si="22"/>
        <v>0.08</v>
      </c>
    </row>
    <row r="645" spans="1:11" s="31" customFormat="1" ht="12.2" customHeight="1">
      <c r="A645" s="223" t="s">
        <v>819</v>
      </c>
      <c r="B645" s="181" t="s">
        <v>825</v>
      </c>
      <c r="C645" s="179" t="s">
        <v>820</v>
      </c>
      <c r="D645" s="180">
        <f t="shared" si="21"/>
        <v>0.08</v>
      </c>
      <c r="E645" s="220">
        <v>42186</v>
      </c>
      <c r="F645" s="48"/>
      <c r="G645" s="68">
        <v>1.4999999999999999E-2</v>
      </c>
      <c r="H645" s="69">
        <v>0</v>
      </c>
      <c r="I645" s="68">
        <v>0</v>
      </c>
      <c r="J645" s="107">
        <v>6.5000000000000002E-2</v>
      </c>
      <c r="K645" s="168">
        <f t="shared" si="22"/>
        <v>0.08</v>
      </c>
    </row>
    <row r="646" spans="1:11" s="31" customFormat="1" ht="12.2" customHeight="1">
      <c r="A646" s="223" t="s">
        <v>751</v>
      </c>
      <c r="B646" s="179" t="s">
        <v>752</v>
      </c>
      <c r="C646" s="179" t="s">
        <v>752</v>
      </c>
      <c r="D646" s="180">
        <f t="shared" si="21"/>
        <v>0.08</v>
      </c>
      <c r="E646" s="220">
        <v>42186</v>
      </c>
      <c r="F646" s="47"/>
      <c r="G646" s="68">
        <v>1.4999999999999999E-2</v>
      </c>
      <c r="H646" s="69">
        <v>0</v>
      </c>
      <c r="I646" s="68">
        <v>0</v>
      </c>
      <c r="J646" s="107">
        <v>6.5000000000000002E-2</v>
      </c>
      <c r="K646" s="168">
        <f t="shared" si="22"/>
        <v>0.08</v>
      </c>
    </row>
    <row r="647" spans="1:11" s="31" customFormat="1" ht="12.2" customHeight="1">
      <c r="A647" s="223" t="s">
        <v>1267</v>
      </c>
      <c r="B647" s="179" t="s">
        <v>1268</v>
      </c>
      <c r="C647" s="179" t="s">
        <v>1268</v>
      </c>
      <c r="D647" s="180">
        <f t="shared" si="21"/>
        <v>9.5000000000000001E-2</v>
      </c>
      <c r="E647" s="220">
        <v>44287</v>
      </c>
      <c r="F647" s="48"/>
      <c r="G647" s="68">
        <v>0</v>
      </c>
      <c r="H647" s="69">
        <v>0.03</v>
      </c>
      <c r="I647" s="68">
        <v>0</v>
      </c>
      <c r="J647" s="107">
        <v>6.5000000000000002E-2</v>
      </c>
      <c r="K647" s="168">
        <f t="shared" si="22"/>
        <v>9.5000000000000001E-2</v>
      </c>
    </row>
    <row r="648" spans="1:11" s="31" customFormat="1" ht="12.2" customHeight="1">
      <c r="A648" s="223" t="s">
        <v>766</v>
      </c>
      <c r="B648" s="179" t="s">
        <v>767</v>
      </c>
      <c r="C648" s="179" t="s">
        <v>767</v>
      </c>
      <c r="D648" s="180">
        <f t="shared" si="21"/>
        <v>8.2500000000000004E-2</v>
      </c>
      <c r="E648" s="220">
        <v>43282</v>
      </c>
      <c r="F648" s="47"/>
      <c r="G648" s="68">
        <v>1.7500000000000002E-2</v>
      </c>
      <c r="H648" s="69">
        <v>0</v>
      </c>
      <c r="I648" s="68">
        <v>0</v>
      </c>
      <c r="J648" s="107">
        <v>6.5000000000000002E-2</v>
      </c>
      <c r="K648" s="168">
        <f t="shared" si="22"/>
        <v>8.2500000000000004E-2</v>
      </c>
    </row>
    <row r="649" spans="1:11" s="31" customFormat="1" ht="12.2" customHeight="1">
      <c r="A649" s="223" t="s">
        <v>1273</v>
      </c>
      <c r="B649" s="181" t="s">
        <v>1280</v>
      </c>
      <c r="C649" s="179" t="s">
        <v>1274</v>
      </c>
      <c r="D649" s="180">
        <f t="shared" si="21"/>
        <v>7.4999999999999997E-2</v>
      </c>
      <c r="E649" s="220">
        <v>44287</v>
      </c>
      <c r="F649" s="47"/>
      <c r="G649" s="68">
        <v>0.01</v>
      </c>
      <c r="H649" s="69">
        <v>0</v>
      </c>
      <c r="I649" s="68">
        <v>0</v>
      </c>
      <c r="J649" s="107">
        <v>6.5000000000000002E-2</v>
      </c>
      <c r="K649" s="168">
        <f t="shared" si="22"/>
        <v>7.4999999999999997E-2</v>
      </c>
    </row>
    <row r="650" spans="1:11" s="31" customFormat="1" ht="12.2" customHeight="1">
      <c r="A650" s="223" t="s">
        <v>585</v>
      </c>
      <c r="B650" s="181" t="s">
        <v>586</v>
      </c>
      <c r="C650" s="179" t="s">
        <v>586</v>
      </c>
      <c r="D650" s="180">
        <f t="shared" si="21"/>
        <v>8.5000000000000006E-2</v>
      </c>
      <c r="E650" s="220">
        <v>42186</v>
      </c>
      <c r="F650" s="48"/>
      <c r="G650" s="68">
        <v>0.01</v>
      </c>
      <c r="H650" s="69">
        <v>0.01</v>
      </c>
      <c r="I650" s="68">
        <v>0</v>
      </c>
      <c r="J650" s="107">
        <v>6.5000000000000002E-2</v>
      </c>
      <c r="K650" s="168">
        <f t="shared" si="22"/>
        <v>8.5000000000000006E-2</v>
      </c>
    </row>
    <row r="651" spans="1:11" s="31" customFormat="1" ht="12.2" customHeight="1">
      <c r="A651" s="223" t="s">
        <v>772</v>
      </c>
      <c r="B651" s="179" t="s">
        <v>773</v>
      </c>
      <c r="C651" s="179" t="s">
        <v>773</v>
      </c>
      <c r="D651" s="180">
        <f t="shared" si="21"/>
        <v>8.5000000000000006E-2</v>
      </c>
      <c r="E651" s="220">
        <v>43739</v>
      </c>
      <c r="F651" s="47"/>
      <c r="G651" s="68">
        <v>0</v>
      </c>
      <c r="H651" s="69">
        <v>0.02</v>
      </c>
      <c r="I651" s="68">
        <v>0</v>
      </c>
      <c r="J651" s="107">
        <v>6.5000000000000002E-2</v>
      </c>
      <c r="K651" s="168">
        <f t="shared" si="22"/>
        <v>8.5000000000000006E-2</v>
      </c>
    </row>
    <row r="652" spans="1:11" s="31" customFormat="1" ht="12.2" customHeight="1">
      <c r="A652" s="223" t="s">
        <v>778</v>
      </c>
      <c r="B652" s="179" t="s">
        <v>779</v>
      </c>
      <c r="C652" s="179" t="s">
        <v>779</v>
      </c>
      <c r="D652" s="180">
        <f t="shared" si="21"/>
        <v>6.5000000000000002E-2</v>
      </c>
      <c r="E652" s="220">
        <v>42186</v>
      </c>
      <c r="F652" s="48"/>
      <c r="G652" s="68">
        <v>0</v>
      </c>
      <c r="H652" s="69">
        <v>0</v>
      </c>
      <c r="I652" s="68">
        <v>0</v>
      </c>
      <c r="J652" s="107">
        <v>6.5000000000000002E-2</v>
      </c>
      <c r="K652" s="168">
        <f t="shared" si="22"/>
        <v>6.5000000000000002E-2</v>
      </c>
    </row>
    <row r="653" spans="1:11" s="31" customFormat="1" ht="12.2" customHeight="1">
      <c r="A653" s="223" t="s">
        <v>396</v>
      </c>
      <c r="B653" s="181" t="s">
        <v>403</v>
      </c>
      <c r="C653" s="179" t="s">
        <v>397</v>
      </c>
      <c r="D653" s="180">
        <f t="shared" si="21"/>
        <v>7.9000000000000001E-2</v>
      </c>
      <c r="E653" s="220">
        <v>42186</v>
      </c>
      <c r="F653" s="47"/>
      <c r="G653" s="68">
        <v>1.4E-2</v>
      </c>
      <c r="H653" s="69">
        <v>0</v>
      </c>
      <c r="I653" s="68">
        <v>0</v>
      </c>
      <c r="J653" s="107">
        <v>6.5000000000000002E-2</v>
      </c>
      <c r="K653" s="168">
        <f t="shared" si="22"/>
        <v>7.9000000000000001E-2</v>
      </c>
    </row>
    <row r="654" spans="1:11" s="31" customFormat="1" ht="12.2" customHeight="1">
      <c r="A654" s="223" t="s">
        <v>1269</v>
      </c>
      <c r="B654" s="181" t="s">
        <v>1272</v>
      </c>
      <c r="C654" s="179" t="s">
        <v>1270</v>
      </c>
      <c r="D654" s="180">
        <f t="shared" si="21"/>
        <v>6.5000000000000002E-2</v>
      </c>
      <c r="E654" s="220">
        <v>42186</v>
      </c>
      <c r="F654" s="47"/>
      <c r="G654" s="68">
        <v>0</v>
      </c>
      <c r="H654" s="69">
        <v>0</v>
      </c>
      <c r="I654" s="68">
        <v>0</v>
      </c>
      <c r="J654" s="107">
        <v>6.5000000000000002E-2</v>
      </c>
      <c r="K654" s="168">
        <f t="shared" si="22"/>
        <v>6.5000000000000002E-2</v>
      </c>
    </row>
    <row r="655" spans="1:11" s="31" customFormat="1" ht="12.2" customHeight="1">
      <c r="A655" s="223" t="s">
        <v>1046</v>
      </c>
      <c r="B655" s="181" t="s">
        <v>1053</v>
      </c>
      <c r="C655" s="179" t="s">
        <v>1047</v>
      </c>
      <c r="D655" s="180">
        <f t="shared" si="21"/>
        <v>0.08</v>
      </c>
      <c r="E655" s="220">
        <v>44287</v>
      </c>
      <c r="F655" s="48"/>
      <c r="G655" s="68">
        <v>1.4999999999999999E-2</v>
      </c>
      <c r="H655" s="69">
        <v>0</v>
      </c>
      <c r="I655" s="68">
        <v>0</v>
      </c>
      <c r="J655" s="107">
        <v>6.5000000000000002E-2</v>
      </c>
      <c r="K655" s="168">
        <f t="shared" si="22"/>
        <v>0.08</v>
      </c>
    </row>
    <row r="656" spans="1:11" s="31" customFormat="1" ht="12.2" customHeight="1">
      <c r="A656" s="223" t="s">
        <v>85</v>
      </c>
      <c r="B656" s="181" t="s">
        <v>90</v>
      </c>
      <c r="C656" s="179" t="s">
        <v>86</v>
      </c>
      <c r="D656" s="180">
        <f t="shared" si="21"/>
        <v>6.5000000000000002E-2</v>
      </c>
      <c r="E656" s="220">
        <v>42186</v>
      </c>
      <c r="F656" s="47"/>
      <c r="G656" s="68">
        <v>0</v>
      </c>
      <c r="H656" s="69">
        <v>0</v>
      </c>
      <c r="I656" s="68">
        <v>0</v>
      </c>
      <c r="J656" s="107">
        <v>6.5000000000000002E-2</v>
      </c>
      <c r="K656" s="168">
        <f t="shared" si="22"/>
        <v>6.5000000000000002E-2</v>
      </c>
    </row>
    <row r="657" spans="1:11" s="31" customFormat="1" ht="12.2" customHeight="1">
      <c r="A657" s="223" t="s">
        <v>363</v>
      </c>
      <c r="B657" s="181" t="s">
        <v>371</v>
      </c>
      <c r="C657" s="179" t="s">
        <v>364</v>
      </c>
      <c r="D657" s="180">
        <f t="shared" si="21"/>
        <v>8.5000000000000006E-2</v>
      </c>
      <c r="E657" s="220">
        <v>42186</v>
      </c>
      <c r="F657" s="48"/>
      <c r="G657" s="68">
        <v>0.02</v>
      </c>
      <c r="H657" s="69">
        <v>0</v>
      </c>
      <c r="I657" s="68">
        <v>0</v>
      </c>
      <c r="J657" s="107">
        <v>6.5000000000000002E-2</v>
      </c>
      <c r="K657" s="168">
        <f t="shared" si="22"/>
        <v>8.5000000000000006E-2</v>
      </c>
    </row>
    <row r="658" spans="1:11" s="31" customFormat="1" ht="12.2" customHeight="1">
      <c r="A658" s="227" t="s">
        <v>2411</v>
      </c>
      <c r="B658" s="181" t="s">
        <v>2412</v>
      </c>
      <c r="C658" s="179" t="s">
        <v>2412</v>
      </c>
      <c r="D658" s="180">
        <f t="shared" si="21"/>
        <v>0.10500000000000001</v>
      </c>
      <c r="E658" s="220">
        <v>43922</v>
      </c>
      <c r="F658" s="48"/>
      <c r="G658" s="68">
        <v>0.02</v>
      </c>
      <c r="H658" s="69">
        <v>0</v>
      </c>
      <c r="I658" s="68">
        <v>0.02</v>
      </c>
      <c r="J658" s="107">
        <v>6.5000000000000002E-2</v>
      </c>
      <c r="K658" s="168">
        <f t="shared" si="22"/>
        <v>0.10500000000000001</v>
      </c>
    </row>
    <row r="659" spans="1:11" s="31" customFormat="1" ht="12.2" customHeight="1">
      <c r="A659" s="223" t="s">
        <v>924</v>
      </c>
      <c r="B659" s="181" t="s">
        <v>925</v>
      </c>
      <c r="C659" s="179" t="s">
        <v>925</v>
      </c>
      <c r="D659" s="180">
        <f t="shared" si="21"/>
        <v>8.5000000000000006E-2</v>
      </c>
      <c r="E659" s="220">
        <v>43647</v>
      </c>
      <c r="F659" s="47"/>
      <c r="G659" s="68">
        <v>0.01</v>
      </c>
      <c r="H659" s="69">
        <v>0.01</v>
      </c>
      <c r="I659" s="68">
        <v>0</v>
      </c>
      <c r="J659" s="107">
        <v>6.5000000000000002E-2</v>
      </c>
      <c r="K659" s="168">
        <f t="shared" si="22"/>
        <v>8.5000000000000006E-2</v>
      </c>
    </row>
    <row r="660" spans="1:11" s="31" customFormat="1" ht="12.2" customHeight="1">
      <c r="A660" s="223" t="s">
        <v>10</v>
      </c>
      <c r="B660" s="181" t="s">
        <v>17</v>
      </c>
      <c r="C660" s="179" t="s">
        <v>11</v>
      </c>
      <c r="D660" s="180">
        <f t="shared" si="21"/>
        <v>7.4999999999999997E-2</v>
      </c>
      <c r="E660" s="220">
        <v>44652</v>
      </c>
      <c r="F660" s="47"/>
      <c r="G660" s="68">
        <v>0.01</v>
      </c>
      <c r="H660" s="69">
        <v>0</v>
      </c>
      <c r="I660" s="68">
        <v>0</v>
      </c>
      <c r="J660" s="107">
        <v>6.5000000000000002E-2</v>
      </c>
      <c r="K660" s="168">
        <f t="shared" si="22"/>
        <v>7.4999999999999997E-2</v>
      </c>
    </row>
    <row r="661" spans="1:11" s="31" customFormat="1" ht="12.2" customHeight="1">
      <c r="A661" s="223" t="s">
        <v>142</v>
      </c>
      <c r="B661" s="181" t="s">
        <v>147</v>
      </c>
      <c r="C661" s="179" t="s">
        <v>143</v>
      </c>
      <c r="D661" s="180">
        <f t="shared" si="21"/>
        <v>7.4999999999999997E-2</v>
      </c>
      <c r="E661" s="220">
        <v>42186</v>
      </c>
      <c r="F661" s="48"/>
      <c r="G661" s="68">
        <v>0.01</v>
      </c>
      <c r="H661" s="69">
        <v>0</v>
      </c>
      <c r="I661" s="68">
        <v>0</v>
      </c>
      <c r="J661" s="107">
        <v>6.5000000000000002E-2</v>
      </c>
      <c r="K661" s="168">
        <f t="shared" si="22"/>
        <v>7.4999999999999997E-2</v>
      </c>
    </row>
    <row r="662" spans="1:11" s="31" customFormat="1" ht="12.2" customHeight="1">
      <c r="A662" s="223" t="s">
        <v>365</v>
      </c>
      <c r="B662" s="181" t="s">
        <v>371</v>
      </c>
      <c r="C662" s="179" t="s">
        <v>366</v>
      </c>
      <c r="D662" s="180">
        <f t="shared" si="21"/>
        <v>8.5000000000000006E-2</v>
      </c>
      <c r="E662" s="220">
        <v>42186</v>
      </c>
      <c r="F662" s="47"/>
      <c r="G662" s="68">
        <v>0.02</v>
      </c>
      <c r="H662" s="69">
        <v>0</v>
      </c>
      <c r="I662" s="68">
        <v>0</v>
      </c>
      <c r="J662" s="107">
        <v>6.5000000000000002E-2</v>
      </c>
      <c r="K662" s="168">
        <f t="shared" si="22"/>
        <v>8.5000000000000006E-2</v>
      </c>
    </row>
    <row r="663" spans="1:11" s="31" customFormat="1" ht="12.2" customHeight="1">
      <c r="A663" s="223" t="s">
        <v>780</v>
      </c>
      <c r="B663" s="179" t="s">
        <v>788</v>
      </c>
      <c r="C663" s="179" t="s">
        <v>788</v>
      </c>
      <c r="D663" s="180">
        <f t="shared" si="21"/>
        <v>8.5000000000000006E-2</v>
      </c>
      <c r="E663" s="220">
        <v>42186</v>
      </c>
      <c r="F663" s="48"/>
      <c r="G663" s="68">
        <v>7.4999999999999997E-3</v>
      </c>
      <c r="H663" s="69">
        <v>1.2500000000000001E-2</v>
      </c>
      <c r="I663" s="68">
        <v>0</v>
      </c>
      <c r="J663" s="107">
        <v>6.5000000000000002E-2</v>
      </c>
      <c r="K663" s="168">
        <f t="shared" si="22"/>
        <v>8.5000000000000006E-2</v>
      </c>
    </row>
    <row r="664" spans="1:11" s="31" customFormat="1" ht="12.2" customHeight="1">
      <c r="A664" s="223" t="s">
        <v>789</v>
      </c>
      <c r="B664" s="179" t="s">
        <v>790</v>
      </c>
      <c r="C664" s="179" t="s">
        <v>790</v>
      </c>
      <c r="D664" s="180">
        <f t="shared" si="21"/>
        <v>7.2500000000000009E-2</v>
      </c>
      <c r="E664" s="220">
        <v>42186</v>
      </c>
      <c r="F664" s="47"/>
      <c r="G664" s="68">
        <v>7.4999999999999997E-3</v>
      </c>
      <c r="H664" s="69">
        <v>0</v>
      </c>
      <c r="I664" s="68">
        <v>0</v>
      </c>
      <c r="J664" s="107">
        <v>6.5000000000000002E-2</v>
      </c>
      <c r="K664" s="168">
        <f t="shared" si="22"/>
        <v>7.2500000000000009E-2</v>
      </c>
    </row>
    <row r="665" spans="1:11" s="31" customFormat="1" ht="12.2" customHeight="1">
      <c r="A665" s="223" t="s">
        <v>408</v>
      </c>
      <c r="B665" s="181" t="s">
        <v>421</v>
      </c>
      <c r="C665" s="179" t="s">
        <v>409</v>
      </c>
      <c r="D665" s="180">
        <f t="shared" si="21"/>
        <v>7.4999999999999997E-2</v>
      </c>
      <c r="E665" s="220">
        <v>42186</v>
      </c>
      <c r="F665" s="47"/>
      <c r="G665" s="68">
        <v>0.01</v>
      </c>
      <c r="H665" s="69">
        <v>0</v>
      </c>
      <c r="I665" s="68">
        <v>0</v>
      </c>
      <c r="J665" s="107">
        <v>6.5000000000000002E-2</v>
      </c>
      <c r="K665" s="168">
        <f t="shared" si="22"/>
        <v>7.4999999999999997E-2</v>
      </c>
    </row>
    <row r="666" spans="1:11" s="31" customFormat="1" ht="12.2" customHeight="1">
      <c r="A666" s="223" t="s">
        <v>486</v>
      </c>
      <c r="B666" s="181" t="s">
        <v>495</v>
      </c>
      <c r="C666" s="179" t="s">
        <v>487</v>
      </c>
      <c r="D666" s="180">
        <f t="shared" si="21"/>
        <v>0.08</v>
      </c>
      <c r="E666" s="220">
        <v>42917</v>
      </c>
      <c r="F666" s="48"/>
      <c r="G666" s="68">
        <v>1.4999999999999999E-2</v>
      </c>
      <c r="H666" s="69">
        <v>0</v>
      </c>
      <c r="I666" s="68">
        <v>0</v>
      </c>
      <c r="J666" s="107">
        <v>6.5000000000000002E-2</v>
      </c>
      <c r="K666" s="168">
        <f t="shared" si="22"/>
        <v>0.08</v>
      </c>
    </row>
    <row r="667" spans="1:11" s="31" customFormat="1" ht="12.2" customHeight="1">
      <c r="A667" s="223" t="s">
        <v>56</v>
      </c>
      <c r="B667" s="181" t="s">
        <v>57</v>
      </c>
      <c r="C667" s="179" t="s">
        <v>57</v>
      </c>
      <c r="D667" s="180">
        <f t="shared" si="21"/>
        <v>8.5000000000000006E-2</v>
      </c>
      <c r="E667" s="220">
        <v>42186</v>
      </c>
      <c r="F667" s="47"/>
      <c r="G667" s="68">
        <v>0.01</v>
      </c>
      <c r="H667" s="69">
        <v>0.01</v>
      </c>
      <c r="I667" s="68">
        <v>0</v>
      </c>
      <c r="J667" s="107">
        <v>6.5000000000000002E-2</v>
      </c>
      <c r="K667" s="168">
        <f t="shared" si="22"/>
        <v>8.5000000000000006E-2</v>
      </c>
    </row>
    <row r="668" spans="1:11" s="31" customFormat="1" ht="12.2" customHeight="1">
      <c r="A668" s="223" t="s">
        <v>1320</v>
      </c>
      <c r="B668" s="179" t="s">
        <v>284</v>
      </c>
      <c r="C668" s="179" t="s">
        <v>284</v>
      </c>
      <c r="D668" s="180">
        <f t="shared" si="21"/>
        <v>0.09</v>
      </c>
      <c r="E668" s="220">
        <v>42186</v>
      </c>
      <c r="F668" s="47"/>
      <c r="G668" s="68">
        <v>0.02</v>
      </c>
      <c r="H668" s="69">
        <v>5.0000000000000001E-3</v>
      </c>
      <c r="I668" s="68">
        <v>0</v>
      </c>
      <c r="J668" s="107">
        <v>6.5000000000000002E-2</v>
      </c>
      <c r="K668" s="168">
        <f t="shared" si="22"/>
        <v>0.09</v>
      </c>
    </row>
    <row r="669" spans="1:11" s="31" customFormat="1" ht="12.2" customHeight="1">
      <c r="A669" s="223" t="s">
        <v>1322</v>
      </c>
      <c r="B669" s="179" t="s">
        <v>567</v>
      </c>
      <c r="C669" s="179" t="s">
        <v>567</v>
      </c>
      <c r="D669" s="180">
        <f t="shared" si="21"/>
        <v>8.5000000000000006E-2</v>
      </c>
      <c r="E669" s="220">
        <v>42186</v>
      </c>
      <c r="F669" s="47"/>
      <c r="G669" s="68">
        <v>1.4999999999999999E-2</v>
      </c>
      <c r="H669" s="69">
        <v>5.0000000000000001E-3</v>
      </c>
      <c r="I669" s="68">
        <v>0</v>
      </c>
      <c r="J669" s="107">
        <v>6.5000000000000002E-2</v>
      </c>
      <c r="K669" s="168">
        <f t="shared" si="22"/>
        <v>8.5000000000000006E-2</v>
      </c>
    </row>
    <row r="670" spans="1:11" s="31" customFormat="1" ht="12.2" customHeight="1">
      <c r="A670" s="223" t="s">
        <v>1321</v>
      </c>
      <c r="B670" s="179" t="s">
        <v>1196</v>
      </c>
      <c r="C670" s="179" t="s">
        <v>1196</v>
      </c>
      <c r="D670" s="180">
        <f t="shared" si="21"/>
        <v>8.7500000000000008E-2</v>
      </c>
      <c r="E670" s="220">
        <v>43831</v>
      </c>
      <c r="F670" s="47"/>
      <c r="G670" s="68">
        <v>1.7500000000000002E-2</v>
      </c>
      <c r="H670" s="69">
        <v>5.0000000000000001E-3</v>
      </c>
      <c r="I670" s="68">
        <v>0</v>
      </c>
      <c r="J670" s="107">
        <v>6.5000000000000002E-2</v>
      </c>
      <c r="K670" s="168">
        <f t="shared" si="22"/>
        <v>8.7500000000000008E-2</v>
      </c>
    </row>
    <row r="671" spans="1:11" s="31" customFormat="1" ht="12.2" customHeight="1">
      <c r="A671" s="223" t="s">
        <v>144</v>
      </c>
      <c r="B671" s="179" t="s">
        <v>145</v>
      </c>
      <c r="C671" s="179" t="s">
        <v>145</v>
      </c>
      <c r="D671" s="180">
        <f t="shared" si="21"/>
        <v>0.09</v>
      </c>
      <c r="E671" s="220">
        <v>42186</v>
      </c>
      <c r="F671" s="48"/>
      <c r="G671" s="68">
        <v>0.01</v>
      </c>
      <c r="H671" s="69">
        <v>1.4999999999999999E-2</v>
      </c>
      <c r="I671" s="68">
        <v>0</v>
      </c>
      <c r="J671" s="107">
        <v>6.5000000000000002E-2</v>
      </c>
      <c r="K671" s="168">
        <f t="shared" si="22"/>
        <v>0.09</v>
      </c>
    </row>
    <row r="672" spans="1:11" s="31" customFormat="1" ht="12.2" customHeight="1">
      <c r="A672" s="223" t="s">
        <v>200</v>
      </c>
      <c r="B672" s="181" t="s">
        <v>203</v>
      </c>
      <c r="C672" s="179" t="s">
        <v>201</v>
      </c>
      <c r="D672" s="180">
        <f t="shared" si="21"/>
        <v>7.4999999999999997E-2</v>
      </c>
      <c r="E672" s="220">
        <v>42186</v>
      </c>
      <c r="F672" s="47"/>
      <c r="G672" s="68">
        <v>0.01</v>
      </c>
      <c r="H672" s="69">
        <v>0</v>
      </c>
      <c r="I672" s="68">
        <v>0</v>
      </c>
      <c r="J672" s="107">
        <v>6.5000000000000002E-2</v>
      </c>
      <c r="K672" s="168">
        <f t="shared" si="22"/>
        <v>7.4999999999999997E-2</v>
      </c>
    </row>
    <row r="673" spans="1:11" s="31" customFormat="1" ht="12.2" customHeight="1">
      <c r="A673" s="223" t="s">
        <v>983</v>
      </c>
      <c r="B673" s="179" t="s">
        <v>984</v>
      </c>
      <c r="C673" s="179" t="s">
        <v>984</v>
      </c>
      <c r="D673" s="180">
        <f t="shared" si="21"/>
        <v>8.5000000000000006E-2</v>
      </c>
      <c r="E673" s="220">
        <v>42186</v>
      </c>
      <c r="F673" s="48"/>
      <c r="G673" s="68">
        <v>0.01</v>
      </c>
      <c r="H673" s="69">
        <v>0.01</v>
      </c>
      <c r="I673" s="68">
        <v>0</v>
      </c>
      <c r="J673" s="107">
        <v>6.5000000000000002E-2</v>
      </c>
      <c r="K673" s="168">
        <f t="shared" si="22"/>
        <v>8.5000000000000006E-2</v>
      </c>
    </row>
    <row r="674" spans="1:11" s="31" customFormat="1" ht="12.2" customHeight="1">
      <c r="A674" s="223" t="s">
        <v>629</v>
      </c>
      <c r="B674" s="181" t="s">
        <v>618</v>
      </c>
      <c r="C674" s="179" t="s">
        <v>630</v>
      </c>
      <c r="D674" s="180">
        <f t="shared" si="21"/>
        <v>7.0000000000000007E-2</v>
      </c>
      <c r="E674" s="220">
        <v>43922</v>
      </c>
      <c r="F674" s="47"/>
      <c r="G674" s="68">
        <v>5.0000000000000001E-3</v>
      </c>
      <c r="H674" s="69">
        <v>0</v>
      </c>
      <c r="I674" s="68">
        <v>0</v>
      </c>
      <c r="J674" s="107">
        <v>6.5000000000000002E-2</v>
      </c>
      <c r="K674" s="168">
        <f t="shared" si="22"/>
        <v>7.0000000000000007E-2</v>
      </c>
    </row>
    <row r="675" spans="1:11" s="31" customFormat="1" ht="12.2" customHeight="1">
      <c r="A675" s="223" t="s">
        <v>458</v>
      </c>
      <c r="B675" s="179" t="s">
        <v>459</v>
      </c>
      <c r="C675" s="179" t="s">
        <v>459</v>
      </c>
      <c r="D675" s="180">
        <f t="shared" si="21"/>
        <v>9.4750000000000001E-2</v>
      </c>
      <c r="E675" s="220">
        <v>42826</v>
      </c>
      <c r="F675" s="47"/>
      <c r="G675" s="68">
        <v>1.4749999999999999E-2</v>
      </c>
      <c r="H675" s="69">
        <v>1.4999999999999999E-2</v>
      </c>
      <c r="I675" s="68">
        <v>0</v>
      </c>
      <c r="J675" s="107">
        <v>6.5000000000000002E-2</v>
      </c>
      <c r="K675" s="168">
        <f t="shared" si="22"/>
        <v>9.4750000000000001E-2</v>
      </c>
    </row>
    <row r="676" spans="1:11" s="31" customFormat="1" ht="12.2" customHeight="1">
      <c r="A676" s="227" t="s">
        <v>1722</v>
      </c>
      <c r="B676" s="179" t="s">
        <v>1723</v>
      </c>
      <c r="C676" s="179" t="s">
        <v>1723</v>
      </c>
      <c r="D676" s="180">
        <f t="shared" si="21"/>
        <v>0.11475</v>
      </c>
      <c r="E676" s="220">
        <v>42826</v>
      </c>
      <c r="F676" s="47"/>
      <c r="G676" s="68">
        <v>1.4749999999999999E-2</v>
      </c>
      <c r="H676" s="69">
        <v>1.4999999999999999E-2</v>
      </c>
      <c r="I676" s="68">
        <v>0.02</v>
      </c>
      <c r="J676" s="107">
        <v>6.5000000000000002E-2</v>
      </c>
      <c r="K676" s="168">
        <f t="shared" si="22"/>
        <v>0.11475</v>
      </c>
    </row>
    <row r="677" spans="1:11" s="31" customFormat="1" ht="12.2" customHeight="1">
      <c r="A677" s="227" t="s">
        <v>1366</v>
      </c>
      <c r="B677" s="179" t="s">
        <v>1310</v>
      </c>
      <c r="C677" s="179" t="s">
        <v>1310</v>
      </c>
      <c r="D677" s="180">
        <f t="shared" si="21"/>
        <v>0.10475000000000001</v>
      </c>
      <c r="E677" s="220">
        <v>42826</v>
      </c>
      <c r="F677" s="48"/>
      <c r="G677" s="68">
        <v>1.4749999999999999E-2</v>
      </c>
      <c r="H677" s="69">
        <v>1.4999999999999999E-2</v>
      </c>
      <c r="I677" s="68">
        <v>0.01</v>
      </c>
      <c r="J677" s="107">
        <v>6.5000000000000002E-2</v>
      </c>
      <c r="K677" s="168">
        <f t="shared" si="22"/>
        <v>0.10475000000000001</v>
      </c>
    </row>
    <row r="678" spans="1:11" s="31" customFormat="1" ht="12.2" customHeight="1">
      <c r="A678" s="227" t="s">
        <v>1367</v>
      </c>
      <c r="B678" s="179" t="s">
        <v>1313</v>
      </c>
      <c r="C678" s="179" t="s">
        <v>1313</v>
      </c>
      <c r="D678" s="180">
        <f t="shared" si="21"/>
        <v>0.10475000000000001</v>
      </c>
      <c r="E678" s="220">
        <v>42826</v>
      </c>
      <c r="F678" s="47"/>
      <c r="G678" s="68">
        <v>1.4749999999999999E-2</v>
      </c>
      <c r="H678" s="69">
        <v>1.4999999999999999E-2</v>
      </c>
      <c r="I678" s="68">
        <v>0.01</v>
      </c>
      <c r="J678" s="107">
        <v>6.5000000000000002E-2</v>
      </c>
      <c r="K678" s="168">
        <f t="shared" si="22"/>
        <v>0.10475000000000001</v>
      </c>
    </row>
    <row r="679" spans="1:11" s="31" customFormat="1" ht="12.2" customHeight="1">
      <c r="A679" s="227" t="s">
        <v>1401</v>
      </c>
      <c r="B679" s="179" t="s">
        <v>1314</v>
      </c>
      <c r="C679" s="179" t="s">
        <v>1314</v>
      </c>
      <c r="D679" s="180">
        <f t="shared" si="21"/>
        <v>0.10475000000000001</v>
      </c>
      <c r="E679" s="220">
        <v>42826</v>
      </c>
      <c r="F679" s="48"/>
      <c r="G679" s="68">
        <v>1.4749999999999999E-2</v>
      </c>
      <c r="H679" s="69">
        <v>1.4999999999999999E-2</v>
      </c>
      <c r="I679" s="68">
        <v>0.01</v>
      </c>
      <c r="J679" s="107">
        <v>6.5000000000000002E-2</v>
      </c>
      <c r="K679" s="168">
        <f t="shared" si="22"/>
        <v>0.10475000000000001</v>
      </c>
    </row>
    <row r="680" spans="1:11" s="31" customFormat="1" ht="12.2" customHeight="1">
      <c r="A680" s="227" t="s">
        <v>812</v>
      </c>
      <c r="B680" s="179" t="s">
        <v>1286</v>
      </c>
      <c r="C680" s="179" t="s">
        <v>1286</v>
      </c>
      <c r="D680" s="180">
        <f t="shared" si="21"/>
        <v>0.10475000000000001</v>
      </c>
      <c r="E680" s="220">
        <v>42826</v>
      </c>
      <c r="F680" s="48"/>
      <c r="G680" s="68">
        <v>1.4749999999999999E-2</v>
      </c>
      <c r="H680" s="69">
        <v>1.4999999999999999E-2</v>
      </c>
      <c r="I680" s="68">
        <v>0.01</v>
      </c>
      <c r="J680" s="107">
        <v>6.5000000000000002E-2</v>
      </c>
      <c r="K680" s="168">
        <f t="shared" si="22"/>
        <v>0.10475000000000001</v>
      </c>
    </row>
    <row r="681" spans="1:11" s="31" customFormat="1" ht="12.2" customHeight="1">
      <c r="A681" s="227" t="s">
        <v>1370</v>
      </c>
      <c r="B681" s="179" t="s">
        <v>1308</v>
      </c>
      <c r="C681" s="179" t="s">
        <v>1308</v>
      </c>
      <c r="D681" s="180">
        <f t="shared" si="21"/>
        <v>0.10475000000000001</v>
      </c>
      <c r="E681" s="220">
        <v>42826</v>
      </c>
      <c r="F681" s="47"/>
      <c r="G681" s="68">
        <v>1.4749999999999999E-2</v>
      </c>
      <c r="H681" s="69">
        <v>1.4999999999999999E-2</v>
      </c>
      <c r="I681" s="68">
        <v>0.01</v>
      </c>
      <c r="J681" s="107">
        <v>6.5000000000000002E-2</v>
      </c>
      <c r="K681" s="168">
        <f t="shared" si="22"/>
        <v>0.10475000000000001</v>
      </c>
    </row>
    <row r="682" spans="1:11" s="31" customFormat="1" ht="12.2" customHeight="1">
      <c r="A682" s="227" t="s">
        <v>1373</v>
      </c>
      <c r="B682" s="179" t="s">
        <v>1327</v>
      </c>
      <c r="C682" s="179" t="s">
        <v>1327</v>
      </c>
      <c r="D682" s="180">
        <f t="shared" si="21"/>
        <v>0.10475000000000001</v>
      </c>
      <c r="E682" s="220">
        <v>42826</v>
      </c>
      <c r="F682" s="47"/>
      <c r="G682" s="68">
        <v>1.4749999999999999E-2</v>
      </c>
      <c r="H682" s="69">
        <v>1.4999999999999999E-2</v>
      </c>
      <c r="I682" s="68">
        <v>0.01</v>
      </c>
      <c r="J682" s="107">
        <v>6.5000000000000002E-2</v>
      </c>
      <c r="K682" s="168">
        <f t="shared" si="22"/>
        <v>0.10475000000000001</v>
      </c>
    </row>
    <row r="683" spans="1:11" s="31" customFormat="1" ht="12.2" customHeight="1">
      <c r="A683" s="227" t="s">
        <v>1892</v>
      </c>
      <c r="B683" s="179" t="s">
        <v>1893</v>
      </c>
      <c r="C683" s="179" t="s">
        <v>1893</v>
      </c>
      <c r="D683" s="180">
        <f t="shared" si="21"/>
        <v>0.10475000000000001</v>
      </c>
      <c r="E683" s="220">
        <v>43101</v>
      </c>
      <c r="F683" s="47"/>
      <c r="G683" s="68">
        <v>1.4749999999999999E-2</v>
      </c>
      <c r="H683" s="69">
        <v>1.4999999999999999E-2</v>
      </c>
      <c r="I683" s="68">
        <v>0.01</v>
      </c>
      <c r="J683" s="107">
        <v>6.5000000000000002E-2</v>
      </c>
      <c r="K683" s="168">
        <f t="shared" si="22"/>
        <v>0.10475000000000001</v>
      </c>
    </row>
    <row r="684" spans="1:11" s="31" customFormat="1" ht="12.2" customHeight="1">
      <c r="A684" s="227" t="s">
        <v>1807</v>
      </c>
      <c r="B684" s="179" t="s">
        <v>1808</v>
      </c>
      <c r="C684" s="179" t="s">
        <v>1808</v>
      </c>
      <c r="D684" s="180">
        <f t="shared" si="21"/>
        <v>0.10475000000000001</v>
      </c>
      <c r="E684" s="220">
        <v>42826</v>
      </c>
      <c r="F684" s="47"/>
      <c r="G684" s="68">
        <v>1.4749999999999999E-2</v>
      </c>
      <c r="H684" s="69">
        <v>1.4999999999999999E-2</v>
      </c>
      <c r="I684" s="68">
        <v>0.01</v>
      </c>
      <c r="J684" s="107">
        <v>6.5000000000000002E-2</v>
      </c>
      <c r="K684" s="168">
        <f t="shared" si="22"/>
        <v>0.10475000000000001</v>
      </c>
    </row>
    <row r="685" spans="1:11" s="31" customFormat="1" ht="12.2" customHeight="1">
      <c r="A685" s="227" t="s">
        <v>1890</v>
      </c>
      <c r="B685" s="179" t="s">
        <v>1891</v>
      </c>
      <c r="C685" s="179" t="s">
        <v>1891</v>
      </c>
      <c r="D685" s="180">
        <f t="shared" si="21"/>
        <v>0.10475000000000001</v>
      </c>
      <c r="E685" s="220">
        <v>43101</v>
      </c>
      <c r="F685" s="47"/>
      <c r="G685" s="68">
        <v>1.4749999999999999E-2</v>
      </c>
      <c r="H685" s="69">
        <v>1.4999999999999999E-2</v>
      </c>
      <c r="I685" s="68">
        <v>0.01</v>
      </c>
      <c r="J685" s="107">
        <v>6.5000000000000002E-2</v>
      </c>
      <c r="K685" s="168">
        <f t="shared" si="22"/>
        <v>0.10475000000000001</v>
      </c>
    </row>
    <row r="686" spans="1:11" s="31" customFormat="1" ht="12.2" customHeight="1">
      <c r="A686" s="227" t="s">
        <v>2103</v>
      </c>
      <c r="B686" s="179" t="s">
        <v>2104</v>
      </c>
      <c r="C686" s="179" t="s">
        <v>2104</v>
      </c>
      <c r="D686" s="180">
        <f t="shared" si="21"/>
        <v>0.10475000000000001</v>
      </c>
      <c r="E686" s="220">
        <v>43374</v>
      </c>
      <c r="F686" s="47"/>
      <c r="G686" s="68">
        <v>1.4749999999999999E-2</v>
      </c>
      <c r="H686" s="69">
        <v>1.4999999999999999E-2</v>
      </c>
      <c r="I686" s="68">
        <v>0.01</v>
      </c>
      <c r="J686" s="107">
        <v>6.5000000000000002E-2</v>
      </c>
      <c r="K686" s="168">
        <f>SUM(G686:J686)</f>
        <v>0.10475000000000001</v>
      </c>
    </row>
    <row r="687" spans="1:11" s="31" customFormat="1" ht="12.2" customHeight="1">
      <c r="A687" s="227" t="s">
        <v>1755</v>
      </c>
      <c r="B687" s="179" t="s">
        <v>1756</v>
      </c>
      <c r="C687" s="179" t="s">
        <v>1756</v>
      </c>
      <c r="D687" s="180">
        <f>SUM(K687)</f>
        <v>0.10475000000000001</v>
      </c>
      <c r="E687" s="220">
        <v>42826</v>
      </c>
      <c r="F687" s="47"/>
      <c r="G687" s="68">
        <v>1.4749999999999999E-2</v>
      </c>
      <c r="H687" s="69">
        <v>1.4999999999999999E-2</v>
      </c>
      <c r="I687" s="68">
        <v>0.01</v>
      </c>
      <c r="J687" s="107">
        <v>6.5000000000000002E-2</v>
      </c>
      <c r="K687" s="168">
        <f>SUM(G687:J687)</f>
        <v>0.10475000000000001</v>
      </c>
    </row>
    <row r="688" spans="1:11" s="31" customFormat="1" ht="12.2" customHeight="1">
      <c r="A688" s="223" t="s">
        <v>799</v>
      </c>
      <c r="B688" s="181" t="s">
        <v>810</v>
      </c>
      <c r="C688" s="179" t="s">
        <v>800</v>
      </c>
      <c r="D688" s="180">
        <f t="shared" si="21"/>
        <v>0.08</v>
      </c>
      <c r="E688" s="220">
        <v>44743</v>
      </c>
      <c r="F688" s="48"/>
      <c r="G688" s="68">
        <v>1.4999999999999999E-2</v>
      </c>
      <c r="H688" s="69">
        <v>0</v>
      </c>
      <c r="I688" s="68">
        <v>0</v>
      </c>
      <c r="J688" s="107">
        <v>6.5000000000000002E-2</v>
      </c>
      <c r="K688" s="168">
        <f t="shared" si="22"/>
        <v>0.08</v>
      </c>
    </row>
    <row r="689" spans="1:11" s="31" customFormat="1" ht="12.2" customHeight="1">
      <c r="A689" s="223" t="s">
        <v>1506</v>
      </c>
      <c r="B689" s="181" t="s">
        <v>1513</v>
      </c>
      <c r="C689" s="179" t="s">
        <v>1507</v>
      </c>
      <c r="D689" s="180">
        <f t="shared" si="21"/>
        <v>7.4999999999999997E-2</v>
      </c>
      <c r="E689" s="220">
        <v>42186</v>
      </c>
      <c r="F689" s="47"/>
      <c r="G689" s="68">
        <v>0.01</v>
      </c>
      <c r="H689" s="69">
        <v>0</v>
      </c>
      <c r="I689" s="68">
        <v>0</v>
      </c>
      <c r="J689" s="107">
        <v>6.5000000000000002E-2</v>
      </c>
      <c r="K689" s="168">
        <f t="shared" si="22"/>
        <v>7.4999999999999997E-2</v>
      </c>
    </row>
    <row r="690" spans="1:11" s="31" customFormat="1" ht="12.2" customHeight="1">
      <c r="A690" s="223" t="s">
        <v>587</v>
      </c>
      <c r="B690" s="181" t="s">
        <v>588</v>
      </c>
      <c r="C690" s="179" t="s">
        <v>588</v>
      </c>
      <c r="D690" s="180">
        <f t="shared" si="21"/>
        <v>0.08</v>
      </c>
      <c r="E690" s="220">
        <v>42186</v>
      </c>
      <c r="F690" s="48"/>
      <c r="G690" s="68">
        <v>0.01</v>
      </c>
      <c r="H690" s="69">
        <v>5.0000000000000001E-3</v>
      </c>
      <c r="I690" s="68">
        <v>0</v>
      </c>
      <c r="J690" s="107">
        <v>6.5000000000000002E-2</v>
      </c>
      <c r="K690" s="168">
        <f t="shared" si="22"/>
        <v>0.08</v>
      </c>
    </row>
    <row r="691" spans="1:11" s="31" customFormat="1" ht="12.2" customHeight="1">
      <c r="A691" s="223" t="s">
        <v>874</v>
      </c>
      <c r="B691" s="181" t="s">
        <v>887</v>
      </c>
      <c r="C691" s="179" t="s">
        <v>875</v>
      </c>
      <c r="D691" s="180">
        <f t="shared" si="21"/>
        <v>7.4999999999999997E-2</v>
      </c>
      <c r="E691" s="220">
        <v>42186</v>
      </c>
      <c r="F691" s="47"/>
      <c r="G691" s="68">
        <v>0.01</v>
      </c>
      <c r="H691" s="69">
        <v>0</v>
      </c>
      <c r="I691" s="68">
        <v>0</v>
      </c>
      <c r="J691" s="107">
        <v>6.5000000000000002E-2</v>
      </c>
      <c r="K691" s="168">
        <f t="shared" si="22"/>
        <v>7.4999999999999997E-2</v>
      </c>
    </row>
    <row r="692" spans="1:11" s="31" customFormat="1" ht="12.2" customHeight="1">
      <c r="A692" s="223" t="s">
        <v>876</v>
      </c>
      <c r="B692" s="179" t="s">
        <v>877</v>
      </c>
      <c r="C692" s="179" t="s">
        <v>877</v>
      </c>
      <c r="D692" s="180">
        <f t="shared" si="21"/>
        <v>8.5000000000000006E-2</v>
      </c>
      <c r="E692" s="220">
        <v>42186</v>
      </c>
      <c r="F692" s="47"/>
      <c r="G692" s="68">
        <v>0.01</v>
      </c>
      <c r="H692" s="69">
        <v>0.01</v>
      </c>
      <c r="I692" s="68">
        <v>0</v>
      </c>
      <c r="J692" s="107">
        <v>6.5000000000000002E-2</v>
      </c>
      <c r="K692" s="168">
        <f t="shared" si="22"/>
        <v>8.5000000000000006E-2</v>
      </c>
    </row>
    <row r="693" spans="1:11" s="31" customFormat="1" ht="12.2" customHeight="1">
      <c r="A693" s="223" t="s">
        <v>744</v>
      </c>
      <c r="B693" s="181" t="s">
        <v>752</v>
      </c>
      <c r="C693" s="179" t="s">
        <v>745</v>
      </c>
      <c r="D693" s="180">
        <f t="shared" si="21"/>
        <v>0.08</v>
      </c>
      <c r="E693" s="220">
        <v>42186</v>
      </c>
      <c r="F693" s="48"/>
      <c r="G693" s="68">
        <v>1.4999999999999999E-2</v>
      </c>
      <c r="H693" s="69">
        <v>0</v>
      </c>
      <c r="I693" s="68">
        <v>0</v>
      </c>
      <c r="J693" s="107">
        <v>6.5000000000000002E-2</v>
      </c>
      <c r="K693" s="168">
        <f t="shared" si="22"/>
        <v>0.08</v>
      </c>
    </row>
    <row r="694" spans="1:11" s="31" customFormat="1" ht="12.2" customHeight="1">
      <c r="A694" s="223" t="s">
        <v>801</v>
      </c>
      <c r="B694" s="179" t="s">
        <v>802</v>
      </c>
      <c r="C694" s="179" t="s">
        <v>802</v>
      </c>
      <c r="D694" s="180">
        <f t="shared" si="21"/>
        <v>9.5000000000000001E-2</v>
      </c>
      <c r="E694" s="220">
        <v>44743</v>
      </c>
      <c r="F694" s="47"/>
      <c r="G694" s="68">
        <v>1.4999999999999999E-2</v>
      </c>
      <c r="H694" s="69">
        <v>1.4999999999999999E-2</v>
      </c>
      <c r="I694" s="68">
        <v>0</v>
      </c>
      <c r="J694" s="107">
        <v>6.5000000000000002E-2</v>
      </c>
      <c r="K694" s="168">
        <f t="shared" si="22"/>
        <v>9.5000000000000001E-2</v>
      </c>
    </row>
    <row r="695" spans="1:11" s="31" customFormat="1" ht="12.2" customHeight="1">
      <c r="A695" s="223" t="s">
        <v>809</v>
      </c>
      <c r="B695" s="179" t="s">
        <v>810</v>
      </c>
      <c r="C695" s="179" t="s">
        <v>810</v>
      </c>
      <c r="D695" s="180">
        <f t="shared" si="21"/>
        <v>0.08</v>
      </c>
      <c r="E695" s="220">
        <v>44743</v>
      </c>
      <c r="F695" s="48"/>
      <c r="G695" s="68">
        <v>1.4999999999999999E-2</v>
      </c>
      <c r="H695" s="69">
        <v>0</v>
      </c>
      <c r="I695" s="68">
        <v>0</v>
      </c>
      <c r="J695" s="107">
        <v>6.5000000000000002E-2</v>
      </c>
      <c r="K695" s="168">
        <f t="shared" si="22"/>
        <v>0.08</v>
      </c>
    </row>
    <row r="696" spans="1:11" s="31" customFormat="1" ht="12.2" customHeight="1">
      <c r="A696" s="223" t="s">
        <v>669</v>
      </c>
      <c r="B696" s="179" t="s">
        <v>670</v>
      </c>
      <c r="C696" s="179" t="s">
        <v>670</v>
      </c>
      <c r="D696" s="180">
        <f t="shared" si="21"/>
        <v>9.7500000000000003E-2</v>
      </c>
      <c r="E696" s="220">
        <v>44652</v>
      </c>
      <c r="F696" s="47"/>
      <c r="G696" s="68">
        <v>1.4999999999999999E-2</v>
      </c>
      <c r="H696" s="69">
        <v>1.7500000000000002E-2</v>
      </c>
      <c r="I696" s="68">
        <v>0</v>
      </c>
      <c r="J696" s="107">
        <v>6.5000000000000002E-2</v>
      </c>
      <c r="K696" s="168">
        <f t="shared" si="22"/>
        <v>9.7500000000000003E-2</v>
      </c>
    </row>
    <row r="697" spans="1:11" s="31" customFormat="1" ht="12.2" customHeight="1">
      <c r="A697" s="223" t="s">
        <v>811</v>
      </c>
      <c r="B697" s="181" t="s">
        <v>825</v>
      </c>
      <c r="C697" s="179" t="s">
        <v>821</v>
      </c>
      <c r="D697" s="180">
        <f t="shared" si="21"/>
        <v>0.08</v>
      </c>
      <c r="E697" s="220">
        <v>42186</v>
      </c>
      <c r="F697" s="47"/>
      <c r="G697" s="68">
        <v>1.4999999999999999E-2</v>
      </c>
      <c r="H697" s="69">
        <v>0</v>
      </c>
      <c r="I697" s="68">
        <v>0</v>
      </c>
      <c r="J697" s="107">
        <v>6.5000000000000002E-2</v>
      </c>
      <c r="K697" s="168">
        <f t="shared" si="22"/>
        <v>0.08</v>
      </c>
    </row>
    <row r="698" spans="1:11" s="31" customFormat="1" ht="12.2" customHeight="1">
      <c r="A698" s="223" t="s">
        <v>824</v>
      </c>
      <c r="B698" s="179" t="s">
        <v>825</v>
      </c>
      <c r="C698" s="179" t="s">
        <v>825</v>
      </c>
      <c r="D698" s="180">
        <f t="shared" si="21"/>
        <v>0.08</v>
      </c>
      <c r="E698" s="220">
        <v>42186</v>
      </c>
      <c r="F698" s="48"/>
      <c r="G698" s="68">
        <v>1.4999999999999999E-2</v>
      </c>
      <c r="H698" s="69">
        <v>0</v>
      </c>
      <c r="I698" s="68">
        <v>0</v>
      </c>
      <c r="J698" s="107">
        <v>6.5000000000000002E-2</v>
      </c>
      <c r="K698" s="168">
        <f t="shared" si="22"/>
        <v>0.08</v>
      </c>
    </row>
    <row r="699" spans="1:11" s="31" customFormat="1" ht="12.2" customHeight="1">
      <c r="A699" s="223" t="s">
        <v>410</v>
      </c>
      <c r="B699" s="181" t="s">
        <v>411</v>
      </c>
      <c r="C699" s="179" t="s">
        <v>411</v>
      </c>
      <c r="D699" s="180">
        <f t="shared" si="21"/>
        <v>8.5000000000000006E-2</v>
      </c>
      <c r="E699" s="220">
        <v>42186</v>
      </c>
      <c r="F699" s="47"/>
      <c r="G699" s="68">
        <v>0.01</v>
      </c>
      <c r="H699" s="69">
        <v>0.01</v>
      </c>
      <c r="I699" s="68">
        <v>0</v>
      </c>
      <c r="J699" s="107">
        <v>6.5000000000000002E-2</v>
      </c>
      <c r="K699" s="168">
        <f t="shared" si="22"/>
        <v>8.5000000000000006E-2</v>
      </c>
    </row>
    <row r="700" spans="1:11" s="31" customFormat="1" ht="12.2" customHeight="1">
      <c r="A700" s="246" t="s">
        <v>1881</v>
      </c>
      <c r="B700" s="179" t="s">
        <v>516</v>
      </c>
      <c r="C700" s="179" t="s">
        <v>516</v>
      </c>
      <c r="D700" s="180">
        <f t="shared" ref="D700:D789" si="23">SUM(K700)</f>
        <v>9.2499999999999999E-2</v>
      </c>
      <c r="E700" s="220">
        <v>42736</v>
      </c>
      <c r="F700" s="47"/>
      <c r="G700" s="243">
        <v>1.2500000000000001E-2</v>
      </c>
      <c r="H700" s="244">
        <v>1.4999999999999999E-2</v>
      </c>
      <c r="I700" s="243">
        <v>0</v>
      </c>
      <c r="J700" s="245">
        <v>6.5000000000000002E-2</v>
      </c>
      <c r="K700" s="168">
        <f t="shared" ref="K700:K789" si="24">SUM(G700:J700)</f>
        <v>9.2499999999999999E-2</v>
      </c>
    </row>
    <row r="701" spans="1:11" s="31" customFormat="1" ht="12.2" customHeight="1">
      <c r="A701" s="223" t="s">
        <v>1882</v>
      </c>
      <c r="B701" s="179" t="s">
        <v>1883</v>
      </c>
      <c r="C701" s="179" t="s">
        <v>1883</v>
      </c>
      <c r="D701" s="180">
        <f t="shared" si="23"/>
        <v>9.5000000000000001E-2</v>
      </c>
      <c r="E701" s="220">
        <v>44378</v>
      </c>
      <c r="F701" s="48"/>
      <c r="G701" s="68">
        <v>1.4999999999999999E-2</v>
      </c>
      <c r="H701" s="69">
        <v>1.4999999999999999E-2</v>
      </c>
      <c r="I701" s="68">
        <v>0</v>
      </c>
      <c r="J701" s="107">
        <v>6.5000000000000002E-2</v>
      </c>
      <c r="K701" s="168">
        <f t="shared" si="24"/>
        <v>9.5000000000000001E-2</v>
      </c>
    </row>
    <row r="702" spans="1:11" s="31" customFormat="1" ht="12.2" customHeight="1">
      <c r="A702" s="223" t="s">
        <v>1014</v>
      </c>
      <c r="B702" s="181" t="s">
        <v>1021</v>
      </c>
      <c r="C702" s="179" t="s">
        <v>1015</v>
      </c>
      <c r="D702" s="180">
        <f t="shared" si="23"/>
        <v>6.5000000000000002E-2</v>
      </c>
      <c r="E702" s="220">
        <v>42186</v>
      </c>
      <c r="F702" s="47"/>
      <c r="G702" s="68">
        <v>0</v>
      </c>
      <c r="H702" s="69">
        <v>0</v>
      </c>
      <c r="I702" s="68">
        <v>0</v>
      </c>
      <c r="J702" s="107">
        <v>6.5000000000000002E-2</v>
      </c>
      <c r="K702" s="168">
        <f t="shared" si="24"/>
        <v>6.5000000000000002E-2</v>
      </c>
    </row>
    <row r="703" spans="1:11" s="31" customFormat="1" ht="12.2" customHeight="1">
      <c r="A703" s="223" t="s">
        <v>256</v>
      </c>
      <c r="B703" s="179" t="s">
        <v>257</v>
      </c>
      <c r="C703" s="179" t="s">
        <v>257</v>
      </c>
      <c r="D703" s="180">
        <f t="shared" si="23"/>
        <v>9.6000000000000002E-2</v>
      </c>
      <c r="E703" s="220">
        <v>42552</v>
      </c>
      <c r="F703" s="47"/>
      <c r="G703" s="68">
        <v>1.4999999999999999E-2</v>
      </c>
      <c r="H703" s="69">
        <v>1.6E-2</v>
      </c>
      <c r="I703" s="68">
        <v>0</v>
      </c>
      <c r="J703" s="107">
        <v>6.5000000000000002E-2</v>
      </c>
      <c r="K703" s="168">
        <f t="shared" si="24"/>
        <v>9.6000000000000002E-2</v>
      </c>
    </row>
    <row r="704" spans="1:11" s="31" customFormat="1" ht="12.2" customHeight="1">
      <c r="A704" s="227" t="s">
        <v>2144</v>
      </c>
      <c r="B704" s="179" t="s">
        <v>2145</v>
      </c>
      <c r="C704" s="179" t="s">
        <v>2145</v>
      </c>
      <c r="D704" s="180">
        <f>SUM(K704)</f>
        <v>0.10350000000000001</v>
      </c>
      <c r="E704" s="220">
        <v>43556</v>
      </c>
      <c r="F704" s="48"/>
      <c r="G704" s="68">
        <v>1.4999999999999999E-2</v>
      </c>
      <c r="H704" s="69">
        <v>1.6E-2</v>
      </c>
      <c r="I704" s="68">
        <v>7.4999999999999997E-3</v>
      </c>
      <c r="J704" s="107">
        <v>6.5000000000000002E-2</v>
      </c>
      <c r="K704" s="168">
        <f>SUM(G704:J704)</f>
        <v>0.10350000000000001</v>
      </c>
    </row>
    <row r="705" spans="1:11" s="31" customFormat="1" ht="12.2" customHeight="1">
      <c r="A705" s="227" t="s">
        <v>1792</v>
      </c>
      <c r="B705" s="179" t="s">
        <v>1793</v>
      </c>
      <c r="C705" s="179" t="s">
        <v>1793</v>
      </c>
      <c r="D705" s="180">
        <f>SUM(K705)</f>
        <v>9.9000000000000005E-2</v>
      </c>
      <c r="E705" s="220">
        <v>42552</v>
      </c>
      <c r="F705" s="48"/>
      <c r="G705" s="68">
        <v>1.4999999999999999E-2</v>
      </c>
      <c r="H705" s="69">
        <v>1.6E-2</v>
      </c>
      <c r="I705" s="68">
        <v>3.0000000000000001E-3</v>
      </c>
      <c r="J705" s="107">
        <v>6.5000000000000002E-2</v>
      </c>
      <c r="K705" s="168">
        <f>SUM(G705:J705)</f>
        <v>9.9000000000000005E-2</v>
      </c>
    </row>
    <row r="706" spans="1:11" s="31" customFormat="1" ht="12.2" customHeight="1">
      <c r="A706" s="223" t="s">
        <v>836</v>
      </c>
      <c r="B706" s="179" t="s">
        <v>837</v>
      </c>
      <c r="C706" s="179" t="s">
        <v>837</v>
      </c>
      <c r="D706" s="180">
        <f t="shared" si="23"/>
        <v>7.4999999999999997E-2</v>
      </c>
      <c r="E706" s="220">
        <v>42186</v>
      </c>
      <c r="F706" s="48"/>
      <c r="G706" s="68">
        <v>0.01</v>
      </c>
      <c r="H706" s="69">
        <v>0</v>
      </c>
      <c r="I706" s="68">
        <v>0</v>
      </c>
      <c r="J706" s="107">
        <v>6.5000000000000002E-2</v>
      </c>
      <c r="K706" s="168">
        <f t="shared" si="24"/>
        <v>7.4999999999999997E-2</v>
      </c>
    </row>
    <row r="707" spans="1:11" s="31" customFormat="1" ht="12.2" customHeight="1">
      <c r="A707" s="227" t="s">
        <v>2414</v>
      </c>
      <c r="B707" s="179" t="s">
        <v>2413</v>
      </c>
      <c r="C707" s="179" t="s">
        <v>2413</v>
      </c>
      <c r="D707" s="180">
        <f t="shared" si="23"/>
        <v>0.10600000000000001</v>
      </c>
      <c r="E707" s="220">
        <v>43922</v>
      </c>
      <c r="F707" s="48"/>
      <c r="G707" s="68">
        <v>1.4999999999999999E-2</v>
      </c>
      <c r="H707" s="69">
        <v>1.6E-2</v>
      </c>
      <c r="I707" s="68">
        <v>0.01</v>
      </c>
      <c r="J707" s="107">
        <v>6.5000000000000002E-2</v>
      </c>
      <c r="K707" s="168">
        <f t="shared" si="24"/>
        <v>0.10600000000000001</v>
      </c>
    </row>
    <row r="708" spans="1:11" s="31" customFormat="1" ht="12.2" customHeight="1">
      <c r="A708" s="227" t="s">
        <v>2415</v>
      </c>
      <c r="B708" s="179" t="s">
        <v>2416</v>
      </c>
      <c r="C708" s="179" t="s">
        <v>2416</v>
      </c>
      <c r="D708" s="180">
        <f t="shared" si="23"/>
        <v>0.11600000000000001</v>
      </c>
      <c r="E708" s="220">
        <v>43922</v>
      </c>
      <c r="F708" s="48"/>
      <c r="G708" s="68">
        <v>1.4999999999999999E-2</v>
      </c>
      <c r="H708" s="69">
        <v>1.6E-2</v>
      </c>
      <c r="I708" s="68">
        <v>0.02</v>
      </c>
      <c r="J708" s="107">
        <v>6.5000000000000002E-2</v>
      </c>
      <c r="K708" s="168">
        <f t="shared" si="24"/>
        <v>0.11600000000000001</v>
      </c>
    </row>
    <row r="709" spans="1:11" s="268" customFormat="1" ht="12.2" customHeight="1">
      <c r="A709" s="227" t="s">
        <v>2932</v>
      </c>
      <c r="B709" s="179" t="s">
        <v>1380</v>
      </c>
      <c r="C709" s="179" t="s">
        <v>1380</v>
      </c>
      <c r="D709" s="263">
        <f t="shared" si="23"/>
        <v>0.10600000000000001</v>
      </c>
      <c r="E709" s="220">
        <v>44835</v>
      </c>
      <c r="F709" s="264"/>
      <c r="G709" s="265">
        <v>1.4999999999999999E-2</v>
      </c>
      <c r="H709" s="69">
        <v>1.6E-2</v>
      </c>
      <c r="I709" s="265">
        <v>0.01</v>
      </c>
      <c r="J709" s="266">
        <v>6.5000000000000002E-2</v>
      </c>
      <c r="K709" s="267">
        <f t="shared" ref="K709" si="25">SUM(G709:J709)</f>
        <v>0.10600000000000001</v>
      </c>
    </row>
    <row r="710" spans="1:11" s="31" customFormat="1" ht="12.2" customHeight="1">
      <c r="A710" s="223" t="s">
        <v>803</v>
      </c>
      <c r="B710" s="179" t="s">
        <v>804</v>
      </c>
      <c r="C710" s="179" t="s">
        <v>804</v>
      </c>
      <c r="D710" s="180">
        <f t="shared" si="23"/>
        <v>0.09</v>
      </c>
      <c r="E710" s="220">
        <v>44743</v>
      </c>
      <c r="F710" s="47"/>
      <c r="G710" s="68">
        <v>1.4999999999999999E-2</v>
      </c>
      <c r="H710" s="69">
        <v>0.01</v>
      </c>
      <c r="I710" s="68">
        <v>0</v>
      </c>
      <c r="J710" s="107">
        <v>6.5000000000000002E-2</v>
      </c>
      <c r="K710" s="168">
        <f t="shared" si="24"/>
        <v>0.09</v>
      </c>
    </row>
    <row r="711" spans="1:11" s="31" customFormat="1" ht="12.2" customHeight="1">
      <c r="A711" s="223" t="s">
        <v>1325</v>
      </c>
      <c r="B711" s="179" t="s">
        <v>460</v>
      </c>
      <c r="C711" s="179" t="s">
        <v>460</v>
      </c>
      <c r="D711" s="180">
        <f t="shared" si="23"/>
        <v>9.0999999999999998E-2</v>
      </c>
      <c r="E711" s="220">
        <v>42826</v>
      </c>
      <c r="F711" s="48"/>
      <c r="G711" s="68">
        <v>1.4749999999999999E-2</v>
      </c>
      <c r="H711" s="69">
        <v>1.125E-2</v>
      </c>
      <c r="I711" s="68">
        <v>0</v>
      </c>
      <c r="J711" s="107">
        <v>6.5000000000000002E-2</v>
      </c>
      <c r="K711" s="168">
        <f t="shared" si="24"/>
        <v>9.0999999999999998E-2</v>
      </c>
    </row>
    <row r="712" spans="1:11" s="31" customFormat="1" ht="12.2" customHeight="1">
      <c r="A712" s="227" t="s">
        <v>1615</v>
      </c>
      <c r="B712" s="179" t="s">
        <v>1616</v>
      </c>
      <c r="C712" s="179" t="s">
        <v>1616</v>
      </c>
      <c r="D712" s="180">
        <f t="shared" si="23"/>
        <v>0.10100000000000001</v>
      </c>
      <c r="E712" s="220">
        <v>42826</v>
      </c>
      <c r="F712" s="47"/>
      <c r="G712" s="68">
        <v>1.4749999999999999E-2</v>
      </c>
      <c r="H712" s="69">
        <v>1.125E-2</v>
      </c>
      <c r="I712" s="68">
        <v>0.01</v>
      </c>
      <c r="J712" s="107">
        <v>6.5000000000000002E-2</v>
      </c>
      <c r="K712" s="168">
        <f t="shared" si="24"/>
        <v>0.10100000000000001</v>
      </c>
    </row>
    <row r="713" spans="1:11" s="31" customFormat="1" ht="12.2" customHeight="1">
      <c r="A713" s="227" t="s">
        <v>2395</v>
      </c>
      <c r="B713" s="179" t="s">
        <v>2396</v>
      </c>
      <c r="C713" s="179" t="s">
        <v>2396</v>
      </c>
      <c r="D713" s="180">
        <f>SUM(K713)</f>
        <v>0.106</v>
      </c>
      <c r="E713" s="220">
        <v>43831</v>
      </c>
      <c r="F713" s="47"/>
      <c r="G713" s="68">
        <v>1.4749999999999999E-2</v>
      </c>
      <c r="H713" s="69">
        <v>1.125E-2</v>
      </c>
      <c r="I713" s="68">
        <v>1.4999999999999999E-2</v>
      </c>
      <c r="J713" s="107">
        <v>6.5000000000000002E-2</v>
      </c>
      <c r="K713" s="168">
        <f>SUM(G713:J713)</f>
        <v>0.106</v>
      </c>
    </row>
    <row r="714" spans="1:11" s="175" customFormat="1" ht="12.2" customHeight="1">
      <c r="A714" s="227" t="s">
        <v>1905</v>
      </c>
      <c r="B714" s="179" t="s">
        <v>1906</v>
      </c>
      <c r="C714" s="179" t="s">
        <v>1906</v>
      </c>
      <c r="D714" s="180">
        <f>SUM(K714)</f>
        <v>0.10100000000000001</v>
      </c>
      <c r="E714" s="220">
        <v>43191</v>
      </c>
      <c r="F714" s="174"/>
      <c r="G714" s="68">
        <v>1.4749999999999999E-2</v>
      </c>
      <c r="H714" s="69">
        <v>1.125E-2</v>
      </c>
      <c r="I714" s="68">
        <v>0.01</v>
      </c>
      <c r="J714" s="107">
        <v>6.5000000000000002E-2</v>
      </c>
      <c r="K714" s="168">
        <f>SUM(G714:J714)</f>
        <v>0.10100000000000001</v>
      </c>
    </row>
    <row r="715" spans="1:11" s="175" customFormat="1" ht="12.2" customHeight="1">
      <c r="A715" s="247" t="s">
        <v>2852</v>
      </c>
      <c r="B715" s="179" t="s">
        <v>2824</v>
      </c>
      <c r="C715" s="179" t="s">
        <v>2824</v>
      </c>
      <c r="D715" s="180">
        <f>SUM(K715)</f>
        <v>9.0999999999999998E-2</v>
      </c>
      <c r="E715" s="220">
        <v>44652</v>
      </c>
      <c r="F715" s="174"/>
      <c r="G715" s="68">
        <v>1.4749999999999999E-2</v>
      </c>
      <c r="H715" s="69">
        <v>1.125E-2</v>
      </c>
      <c r="I715" s="68">
        <v>0</v>
      </c>
      <c r="J715" s="107">
        <v>6.5000000000000002E-2</v>
      </c>
      <c r="K715" s="168">
        <f>SUM(G715:J715)</f>
        <v>9.0999999999999998E-2</v>
      </c>
    </row>
    <row r="716" spans="1:11" s="31" customFormat="1" ht="12.2" customHeight="1">
      <c r="A716" s="227" t="s">
        <v>1770</v>
      </c>
      <c r="B716" s="179" t="s">
        <v>1771</v>
      </c>
      <c r="C716" s="179" t="s">
        <v>1771</v>
      </c>
      <c r="D716" s="180">
        <f>SUM(K716)</f>
        <v>0.106</v>
      </c>
      <c r="E716" s="220">
        <v>42826</v>
      </c>
      <c r="F716" s="47"/>
      <c r="G716" s="68">
        <v>1.4749999999999999E-2</v>
      </c>
      <c r="H716" s="69">
        <v>1.125E-2</v>
      </c>
      <c r="I716" s="68">
        <v>1.4999999999999999E-2</v>
      </c>
      <c r="J716" s="107">
        <v>6.5000000000000002E-2</v>
      </c>
      <c r="K716" s="168">
        <f>SUM(G716:J716)</f>
        <v>0.106</v>
      </c>
    </row>
    <row r="717" spans="1:11" s="31" customFormat="1" ht="12.2" customHeight="1">
      <c r="A717" s="227" t="s">
        <v>1374</v>
      </c>
      <c r="B717" s="179" t="s">
        <v>1323</v>
      </c>
      <c r="C717" s="179" t="s">
        <v>1323</v>
      </c>
      <c r="D717" s="180">
        <f t="shared" si="23"/>
        <v>0.10100000000000001</v>
      </c>
      <c r="E717" s="220">
        <v>42826</v>
      </c>
      <c r="F717" s="47"/>
      <c r="G717" s="68">
        <v>1.4749999999999999E-2</v>
      </c>
      <c r="H717" s="69">
        <v>1.125E-2</v>
      </c>
      <c r="I717" s="68">
        <v>0.01</v>
      </c>
      <c r="J717" s="107">
        <v>6.5000000000000002E-2</v>
      </c>
      <c r="K717" s="168">
        <f t="shared" si="24"/>
        <v>0.10100000000000001</v>
      </c>
    </row>
    <row r="718" spans="1:11" s="31" customFormat="1" ht="12.2" customHeight="1">
      <c r="A718" s="227" t="s">
        <v>2397</v>
      </c>
      <c r="B718" s="179" t="s">
        <v>2398</v>
      </c>
      <c r="C718" s="179" t="s">
        <v>2398</v>
      </c>
      <c r="D718" s="180">
        <f t="shared" si="23"/>
        <v>0.111</v>
      </c>
      <c r="E718" s="220">
        <v>43831</v>
      </c>
      <c r="F718" s="47"/>
      <c r="G718" s="68">
        <v>1.4749999999999999E-2</v>
      </c>
      <c r="H718" s="69">
        <v>1.125E-2</v>
      </c>
      <c r="I718" s="68">
        <v>0.02</v>
      </c>
      <c r="J718" s="107">
        <v>6.5000000000000002E-2</v>
      </c>
      <c r="K718" s="168">
        <f t="shared" si="24"/>
        <v>0.111</v>
      </c>
    </row>
    <row r="719" spans="1:11" s="31" customFormat="1" ht="12.2" customHeight="1">
      <c r="A719" s="247" t="s">
        <v>2851</v>
      </c>
      <c r="B719" s="179" t="s">
        <v>2737</v>
      </c>
      <c r="C719" s="179" t="s">
        <v>2737</v>
      </c>
      <c r="D719" s="180">
        <f>SUM(K719)</f>
        <v>9.0999999999999998E-2</v>
      </c>
      <c r="E719" s="220">
        <v>44652</v>
      </c>
      <c r="F719" s="47"/>
      <c r="G719" s="68">
        <v>1.4749999999999999E-2</v>
      </c>
      <c r="H719" s="69">
        <v>1.125E-2</v>
      </c>
      <c r="I719" s="68">
        <v>0</v>
      </c>
      <c r="J719" s="107">
        <v>6.5000000000000002E-2</v>
      </c>
      <c r="K719" s="168">
        <f>SUM(G719:J719)</f>
        <v>9.0999999999999998E-2</v>
      </c>
    </row>
    <row r="720" spans="1:11" s="31" customFormat="1" ht="12.2" customHeight="1">
      <c r="A720" s="227" t="s">
        <v>1739</v>
      </c>
      <c r="B720" s="179" t="s">
        <v>1740</v>
      </c>
      <c r="C720" s="179" t="s">
        <v>1740</v>
      </c>
      <c r="D720" s="180">
        <f t="shared" si="23"/>
        <v>0.10100000000000001</v>
      </c>
      <c r="E720" s="220">
        <v>42826</v>
      </c>
      <c r="F720" s="47"/>
      <c r="G720" s="68">
        <v>1.4749999999999999E-2</v>
      </c>
      <c r="H720" s="69">
        <v>1.125E-2</v>
      </c>
      <c r="I720" s="68">
        <v>0.01</v>
      </c>
      <c r="J720" s="107">
        <v>6.5000000000000002E-2</v>
      </c>
      <c r="K720" s="168">
        <f>SUM(G720:J720)</f>
        <v>0.10100000000000001</v>
      </c>
    </row>
    <row r="721" spans="1:11" s="31" customFormat="1" ht="12.2" customHeight="1">
      <c r="A721" s="227" t="s">
        <v>1726</v>
      </c>
      <c r="B721" s="179" t="s">
        <v>1727</v>
      </c>
      <c r="C721" s="179" t="s">
        <v>1727</v>
      </c>
      <c r="D721" s="180">
        <f t="shared" si="23"/>
        <v>0.10100000000000001</v>
      </c>
      <c r="E721" s="220">
        <v>42826</v>
      </c>
      <c r="F721" s="47"/>
      <c r="G721" s="68">
        <v>1.4749999999999999E-2</v>
      </c>
      <c r="H721" s="69">
        <v>1.125E-2</v>
      </c>
      <c r="I721" s="68">
        <v>0.01</v>
      </c>
      <c r="J721" s="107">
        <v>6.5000000000000002E-2</v>
      </c>
      <c r="K721" s="168">
        <f t="shared" si="24"/>
        <v>0.10100000000000001</v>
      </c>
    </row>
    <row r="722" spans="1:11" s="31" customFormat="1" ht="12.2" customHeight="1">
      <c r="A722" s="227" t="s">
        <v>2377</v>
      </c>
      <c r="B722" s="179" t="s">
        <v>2378</v>
      </c>
      <c r="C722" s="179" t="s">
        <v>2378</v>
      </c>
      <c r="D722" s="180">
        <f t="shared" si="23"/>
        <v>0.10100000000000001</v>
      </c>
      <c r="E722" s="220">
        <v>43739</v>
      </c>
      <c r="F722" s="47"/>
      <c r="G722" s="68">
        <v>1.4749999999999999E-2</v>
      </c>
      <c r="H722" s="69">
        <v>1.125E-2</v>
      </c>
      <c r="I722" s="68">
        <v>0.01</v>
      </c>
      <c r="J722" s="107">
        <v>6.5000000000000002E-2</v>
      </c>
      <c r="K722" s="168">
        <f t="shared" si="24"/>
        <v>0.10100000000000001</v>
      </c>
    </row>
    <row r="723" spans="1:11" s="31" customFormat="1" ht="12.2" customHeight="1">
      <c r="A723" s="227" t="s">
        <v>2459</v>
      </c>
      <c r="B723" s="179" t="s">
        <v>2460</v>
      </c>
      <c r="C723" s="179" t="s">
        <v>2460</v>
      </c>
      <c r="D723" s="180">
        <f>SUM(K723)</f>
        <v>0.10100000000000001</v>
      </c>
      <c r="E723" s="220">
        <v>44013</v>
      </c>
      <c r="F723" s="47"/>
      <c r="G723" s="68">
        <v>1.4749999999999999E-2</v>
      </c>
      <c r="H723" s="69">
        <v>1.125E-2</v>
      </c>
      <c r="I723" s="68">
        <v>0.01</v>
      </c>
      <c r="J723" s="107">
        <v>6.5000000000000002E-2</v>
      </c>
      <c r="K723" s="168">
        <f>SUM(G723:J723)</f>
        <v>0.10100000000000001</v>
      </c>
    </row>
    <row r="724" spans="1:11" s="31" customFormat="1" ht="12.2" customHeight="1">
      <c r="A724" s="227" t="s">
        <v>2364</v>
      </c>
      <c r="B724" s="179" t="s">
        <v>2363</v>
      </c>
      <c r="C724" s="179" t="s">
        <v>2363</v>
      </c>
      <c r="D724" s="180">
        <f>SUM(K724)</f>
        <v>0.10100000000000001</v>
      </c>
      <c r="E724" s="220">
        <v>43647</v>
      </c>
      <c r="F724" s="47"/>
      <c r="G724" s="68">
        <v>1.4749999999999999E-2</v>
      </c>
      <c r="H724" s="69">
        <v>1.125E-2</v>
      </c>
      <c r="I724" s="68">
        <v>0.01</v>
      </c>
      <c r="J724" s="107">
        <v>6.5000000000000002E-2</v>
      </c>
      <c r="K724" s="168">
        <f>SUM(G724:J724)</f>
        <v>0.10100000000000001</v>
      </c>
    </row>
    <row r="725" spans="1:11" s="31" customFormat="1" ht="12.2" customHeight="1">
      <c r="A725" s="227" t="s">
        <v>1790</v>
      </c>
      <c r="B725" s="179" t="s">
        <v>1791</v>
      </c>
      <c r="C725" s="179" t="s">
        <v>1791</v>
      </c>
      <c r="D725" s="180">
        <f>SUM(K725)</f>
        <v>0.10100000000000001</v>
      </c>
      <c r="E725" s="220">
        <v>42826</v>
      </c>
      <c r="F725" s="47"/>
      <c r="G725" s="68">
        <v>1.4749999999999999E-2</v>
      </c>
      <c r="H725" s="69">
        <v>1.125E-2</v>
      </c>
      <c r="I725" s="68">
        <v>0.01</v>
      </c>
      <c r="J725" s="107">
        <v>6.5000000000000002E-2</v>
      </c>
      <c r="K725" s="168">
        <f>SUM(G725:J725)</f>
        <v>0.10100000000000001</v>
      </c>
    </row>
    <row r="726" spans="1:11" s="31" customFormat="1" ht="12.2" customHeight="1">
      <c r="A726" s="227" t="s">
        <v>1375</v>
      </c>
      <c r="B726" s="179" t="s">
        <v>1324</v>
      </c>
      <c r="C726" s="179" t="s">
        <v>1324</v>
      </c>
      <c r="D726" s="180">
        <f t="shared" si="23"/>
        <v>9.6000000000000002E-2</v>
      </c>
      <c r="E726" s="220">
        <v>42826</v>
      </c>
      <c r="F726" s="47"/>
      <c r="G726" s="68">
        <v>1.4749999999999999E-2</v>
      </c>
      <c r="H726" s="69">
        <v>1.125E-2</v>
      </c>
      <c r="I726" s="68">
        <v>5.0000000000000001E-3</v>
      </c>
      <c r="J726" s="107">
        <v>6.5000000000000002E-2</v>
      </c>
      <c r="K726" s="168">
        <f t="shared" si="24"/>
        <v>9.6000000000000002E-2</v>
      </c>
    </row>
    <row r="727" spans="1:11" s="31" customFormat="1" ht="12.2" customHeight="1">
      <c r="A727" s="227" t="s">
        <v>1688</v>
      </c>
      <c r="B727" s="179" t="s">
        <v>1689</v>
      </c>
      <c r="C727" s="179" t="s">
        <v>1689</v>
      </c>
      <c r="D727" s="180">
        <f t="shared" si="23"/>
        <v>0.106</v>
      </c>
      <c r="E727" s="220">
        <v>42826</v>
      </c>
      <c r="F727" s="47"/>
      <c r="G727" s="68">
        <v>1.4749999999999999E-2</v>
      </c>
      <c r="H727" s="69">
        <v>1.125E-2</v>
      </c>
      <c r="I727" s="68">
        <v>1.4999999999999999E-2</v>
      </c>
      <c r="J727" s="107">
        <v>6.5000000000000002E-2</v>
      </c>
      <c r="K727" s="168">
        <f t="shared" si="24"/>
        <v>0.106</v>
      </c>
    </row>
    <row r="728" spans="1:11" s="31" customFormat="1" ht="12.2" customHeight="1">
      <c r="A728" s="227" t="s">
        <v>2479</v>
      </c>
      <c r="B728" s="179" t="s">
        <v>1690</v>
      </c>
      <c r="C728" s="179" t="s">
        <v>1690</v>
      </c>
      <c r="D728" s="180">
        <f t="shared" si="23"/>
        <v>0.106</v>
      </c>
      <c r="E728" s="220">
        <v>42826</v>
      </c>
      <c r="F728" s="47"/>
      <c r="G728" s="68">
        <v>1.4749999999999999E-2</v>
      </c>
      <c r="H728" s="69">
        <v>1.125E-2</v>
      </c>
      <c r="I728" s="68">
        <v>1.4999999999999999E-2</v>
      </c>
      <c r="J728" s="107">
        <v>6.5000000000000002E-2</v>
      </c>
      <c r="K728" s="168">
        <f t="shared" si="24"/>
        <v>0.106</v>
      </c>
    </row>
    <row r="729" spans="1:11" s="31" customFormat="1" ht="12.2" customHeight="1">
      <c r="A729" s="226" t="s">
        <v>2477</v>
      </c>
      <c r="B729" s="179" t="s">
        <v>1691</v>
      </c>
      <c r="C729" s="179" t="s">
        <v>1691</v>
      </c>
      <c r="D729" s="180">
        <f>SUM(K729)</f>
        <v>0.106</v>
      </c>
      <c r="E729" s="220">
        <v>44013</v>
      </c>
      <c r="F729" s="47"/>
      <c r="G729" s="68">
        <v>1.4749999999999999E-2</v>
      </c>
      <c r="H729" s="69">
        <v>1.125E-2</v>
      </c>
      <c r="I729" s="68">
        <v>1.4999999999999999E-2</v>
      </c>
      <c r="J729" s="107">
        <v>6.5000000000000002E-2</v>
      </c>
      <c r="K729" s="168">
        <f>SUM(G729:J729)</f>
        <v>0.106</v>
      </c>
    </row>
    <row r="730" spans="1:11" s="31" customFormat="1" ht="12.2" customHeight="1">
      <c r="A730" s="227" t="s">
        <v>2115</v>
      </c>
      <c r="B730" s="179" t="s">
        <v>2116</v>
      </c>
      <c r="C730" s="179" t="s">
        <v>2116</v>
      </c>
      <c r="D730" s="180">
        <f>SUM(K730)</f>
        <v>0.10100000000000001</v>
      </c>
      <c r="E730" s="220">
        <v>43466</v>
      </c>
      <c r="F730" s="47"/>
      <c r="G730" s="68">
        <v>1.4749999999999999E-2</v>
      </c>
      <c r="H730" s="69">
        <v>1.125E-2</v>
      </c>
      <c r="I730" s="68">
        <v>0.01</v>
      </c>
      <c r="J730" s="107">
        <v>6.5000000000000002E-2</v>
      </c>
      <c r="K730" s="168">
        <f>SUM(G730:J730)</f>
        <v>0.10100000000000001</v>
      </c>
    </row>
    <row r="731" spans="1:11" s="31" customFormat="1" ht="12.2" customHeight="1">
      <c r="A731" s="227" t="s">
        <v>1617</v>
      </c>
      <c r="B731" s="179" t="s">
        <v>1614</v>
      </c>
      <c r="C731" s="179" t="s">
        <v>1614</v>
      </c>
      <c r="D731" s="180">
        <f t="shared" si="23"/>
        <v>0.10100000000000001</v>
      </c>
      <c r="E731" s="220">
        <v>42826</v>
      </c>
      <c r="F731" s="47"/>
      <c r="G731" s="68">
        <v>1.4749999999999999E-2</v>
      </c>
      <c r="H731" s="69">
        <v>1.125E-2</v>
      </c>
      <c r="I731" s="68">
        <v>0.01</v>
      </c>
      <c r="J731" s="107">
        <v>6.5000000000000002E-2</v>
      </c>
      <c r="K731" s="168">
        <f t="shared" si="24"/>
        <v>0.10100000000000001</v>
      </c>
    </row>
    <row r="732" spans="1:11" s="31" customFormat="1" ht="12.2" customHeight="1">
      <c r="A732" s="227" t="s">
        <v>1788</v>
      </c>
      <c r="B732" s="179" t="s">
        <v>1789</v>
      </c>
      <c r="C732" s="179" t="s">
        <v>1789</v>
      </c>
      <c r="D732" s="180">
        <f>SUM(K732)</f>
        <v>0.10100000000000001</v>
      </c>
      <c r="E732" s="220">
        <v>42826</v>
      </c>
      <c r="F732" s="47"/>
      <c r="G732" s="68">
        <v>1.4749999999999999E-2</v>
      </c>
      <c r="H732" s="69">
        <v>1.125E-2</v>
      </c>
      <c r="I732" s="68">
        <v>0.01</v>
      </c>
      <c r="J732" s="107">
        <v>6.5000000000000002E-2</v>
      </c>
      <c r="K732" s="168">
        <f>SUM(G732:J732)</f>
        <v>0.10100000000000001</v>
      </c>
    </row>
    <row r="733" spans="1:11" s="31" customFormat="1" ht="12.2" customHeight="1">
      <c r="A733" s="227" t="s">
        <v>1907</v>
      </c>
      <c r="B733" s="179" t="s">
        <v>1908</v>
      </c>
      <c r="C733" s="179" t="s">
        <v>1908</v>
      </c>
      <c r="D733" s="180">
        <f>SUM(K733)</f>
        <v>0.10100000000000001</v>
      </c>
      <c r="E733" s="220">
        <v>43191</v>
      </c>
      <c r="F733" s="47"/>
      <c r="G733" s="68">
        <v>1.4749999999999999E-2</v>
      </c>
      <c r="H733" s="69">
        <v>1.125E-2</v>
      </c>
      <c r="I733" s="68">
        <v>0.01</v>
      </c>
      <c r="J733" s="107">
        <v>6.5000000000000002E-2</v>
      </c>
      <c r="K733" s="168">
        <f>SUM(G733:J733)</f>
        <v>0.10100000000000001</v>
      </c>
    </row>
    <row r="734" spans="1:11" s="31" customFormat="1" ht="12.2" customHeight="1">
      <c r="A734" s="227" t="s">
        <v>2085</v>
      </c>
      <c r="B734" s="179" t="s">
        <v>2086</v>
      </c>
      <c r="C734" s="179" t="s">
        <v>2086</v>
      </c>
      <c r="D734" s="180">
        <f>SUM(K734)</f>
        <v>0.10100000000000001</v>
      </c>
      <c r="E734" s="220">
        <v>43282</v>
      </c>
      <c r="F734" s="47"/>
      <c r="G734" s="68">
        <v>1.4749999999999999E-2</v>
      </c>
      <c r="H734" s="69">
        <v>1.125E-2</v>
      </c>
      <c r="I734" s="68">
        <v>0.01</v>
      </c>
      <c r="J734" s="107">
        <v>6.5000000000000002E-2</v>
      </c>
      <c r="K734" s="168">
        <f>SUM(G734:J734)</f>
        <v>0.10100000000000001</v>
      </c>
    </row>
    <row r="735" spans="1:11" s="31" customFormat="1" ht="12.2" customHeight="1">
      <c r="A735" s="227" t="s">
        <v>1621</v>
      </c>
      <c r="B735" s="179" t="s">
        <v>1622</v>
      </c>
      <c r="C735" s="179" t="s">
        <v>1622</v>
      </c>
      <c r="D735" s="180">
        <f t="shared" si="23"/>
        <v>0.10100000000000001</v>
      </c>
      <c r="E735" s="220">
        <v>42826</v>
      </c>
      <c r="F735" s="47"/>
      <c r="G735" s="68">
        <v>1.4749999999999999E-2</v>
      </c>
      <c r="H735" s="69">
        <v>1.125E-2</v>
      </c>
      <c r="I735" s="68">
        <v>0.01</v>
      </c>
      <c r="J735" s="107">
        <v>6.5000000000000002E-2</v>
      </c>
      <c r="K735" s="168">
        <f t="shared" si="24"/>
        <v>0.10100000000000001</v>
      </c>
    </row>
    <row r="736" spans="1:11" s="31" customFormat="1" ht="12.2" customHeight="1">
      <c r="A736" s="223" t="s">
        <v>1180</v>
      </c>
      <c r="B736" s="179" t="s">
        <v>1181</v>
      </c>
      <c r="C736" s="179" t="s">
        <v>1181</v>
      </c>
      <c r="D736" s="180">
        <f t="shared" si="23"/>
        <v>8.5000000000000006E-2</v>
      </c>
      <c r="E736" s="220">
        <v>42826</v>
      </c>
      <c r="F736" s="48"/>
      <c r="G736" s="68">
        <v>0.01</v>
      </c>
      <c r="H736" s="69">
        <v>0.01</v>
      </c>
      <c r="I736" s="68">
        <v>0</v>
      </c>
      <c r="J736" s="107">
        <v>6.5000000000000002E-2</v>
      </c>
      <c r="K736" s="168">
        <f t="shared" si="24"/>
        <v>8.5000000000000006E-2</v>
      </c>
    </row>
    <row r="737" spans="1:11" s="31" customFormat="1" ht="12.2" customHeight="1">
      <c r="A737" s="223" t="s">
        <v>412</v>
      </c>
      <c r="B737" s="181" t="s">
        <v>413</v>
      </c>
      <c r="C737" s="179" t="s">
        <v>413</v>
      </c>
      <c r="D737" s="180">
        <f t="shared" si="23"/>
        <v>8.5000000000000006E-2</v>
      </c>
      <c r="E737" s="220">
        <v>42917</v>
      </c>
      <c r="F737" s="47"/>
      <c r="G737" s="68">
        <v>0.01</v>
      </c>
      <c r="H737" s="69">
        <v>0.01</v>
      </c>
      <c r="I737" s="68">
        <v>0</v>
      </c>
      <c r="J737" s="107">
        <v>6.5000000000000002E-2</v>
      </c>
      <c r="K737" s="168">
        <f t="shared" si="24"/>
        <v>8.5000000000000006E-2</v>
      </c>
    </row>
    <row r="738" spans="1:11" s="31" customFormat="1" ht="12.2" customHeight="1">
      <c r="A738" s="223" t="s">
        <v>992</v>
      </c>
      <c r="B738" s="181" t="s">
        <v>993</v>
      </c>
      <c r="C738" s="179" t="s">
        <v>993</v>
      </c>
      <c r="D738" s="180">
        <f t="shared" si="23"/>
        <v>0.08</v>
      </c>
      <c r="E738" s="220">
        <v>43191</v>
      </c>
      <c r="F738" s="48"/>
      <c r="G738" s="68">
        <v>5.0000000000000001E-3</v>
      </c>
      <c r="H738" s="69">
        <v>0.01</v>
      </c>
      <c r="I738" s="68">
        <v>0</v>
      </c>
      <c r="J738" s="107">
        <v>6.5000000000000002E-2</v>
      </c>
      <c r="K738" s="168">
        <f t="shared" si="24"/>
        <v>0.08</v>
      </c>
    </row>
    <row r="739" spans="1:11" s="31" customFormat="1" ht="12.2" customHeight="1">
      <c r="A739" s="223" t="s">
        <v>1247</v>
      </c>
      <c r="B739" s="181" t="s">
        <v>1252</v>
      </c>
      <c r="C739" s="179" t="s">
        <v>1248</v>
      </c>
      <c r="D739" s="180">
        <f t="shared" si="23"/>
        <v>7.4999999999999997E-2</v>
      </c>
      <c r="E739" s="220">
        <v>42186</v>
      </c>
      <c r="F739" s="47"/>
      <c r="G739" s="68">
        <v>0.01</v>
      </c>
      <c r="H739" s="69">
        <v>0</v>
      </c>
      <c r="I739" s="68">
        <v>0</v>
      </c>
      <c r="J739" s="107">
        <v>6.5000000000000002E-2</v>
      </c>
      <c r="K739" s="168">
        <f t="shared" si="24"/>
        <v>7.4999999999999997E-2</v>
      </c>
    </row>
    <row r="740" spans="1:11" s="31" customFormat="1" ht="12.2" customHeight="1">
      <c r="A740" s="223" t="s">
        <v>671</v>
      </c>
      <c r="B740" s="179" t="s">
        <v>672</v>
      </c>
      <c r="C740" s="179" t="s">
        <v>672</v>
      </c>
      <c r="D740" s="180">
        <f t="shared" si="23"/>
        <v>9.2499999999999999E-2</v>
      </c>
      <c r="E740" s="220">
        <v>42186</v>
      </c>
      <c r="F740" s="47"/>
      <c r="G740" s="68">
        <v>1.4999999999999999E-2</v>
      </c>
      <c r="H740" s="69">
        <v>1.2500000000000001E-2</v>
      </c>
      <c r="I740" s="68">
        <v>0</v>
      </c>
      <c r="J740" s="107">
        <v>6.5000000000000002E-2</v>
      </c>
      <c r="K740" s="168">
        <f t="shared" si="24"/>
        <v>9.2499999999999999E-2</v>
      </c>
    </row>
    <row r="741" spans="1:11" s="31" customFormat="1" ht="12.2" customHeight="1">
      <c r="A741" s="223" t="s">
        <v>1033</v>
      </c>
      <c r="B741" s="181" t="s">
        <v>1039</v>
      </c>
      <c r="C741" s="179" t="s">
        <v>1034</v>
      </c>
      <c r="D741" s="180">
        <f t="shared" si="23"/>
        <v>8.5000000000000006E-2</v>
      </c>
      <c r="E741" s="220">
        <v>42186</v>
      </c>
      <c r="F741" s="48"/>
      <c r="G741" s="68">
        <v>0.02</v>
      </c>
      <c r="H741" s="69">
        <v>0</v>
      </c>
      <c r="I741" s="68">
        <v>0</v>
      </c>
      <c r="J741" s="107">
        <v>6.5000000000000002E-2</v>
      </c>
      <c r="K741" s="168">
        <f t="shared" si="24"/>
        <v>8.5000000000000006E-2</v>
      </c>
    </row>
    <row r="742" spans="1:11" s="31" customFormat="1" ht="12.2" customHeight="1">
      <c r="A742" s="223" t="s">
        <v>285</v>
      </c>
      <c r="B742" s="181" t="s">
        <v>290</v>
      </c>
      <c r="C742" s="179" t="s">
        <v>286</v>
      </c>
      <c r="D742" s="180">
        <f t="shared" si="23"/>
        <v>8.5000000000000006E-2</v>
      </c>
      <c r="E742" s="220">
        <v>42186</v>
      </c>
      <c r="F742" s="47"/>
      <c r="G742" s="68">
        <v>0.02</v>
      </c>
      <c r="H742" s="69">
        <v>0</v>
      </c>
      <c r="I742" s="68">
        <v>0</v>
      </c>
      <c r="J742" s="107">
        <v>6.5000000000000002E-2</v>
      </c>
      <c r="K742" s="168">
        <f t="shared" si="24"/>
        <v>8.5000000000000006E-2</v>
      </c>
    </row>
    <row r="743" spans="1:11" s="31" customFormat="1" ht="12.2" customHeight="1">
      <c r="A743" s="223" t="s">
        <v>1087</v>
      </c>
      <c r="B743" s="181" t="s">
        <v>1097</v>
      </c>
      <c r="C743" s="179" t="s">
        <v>1088</v>
      </c>
      <c r="D743" s="180">
        <f t="shared" si="23"/>
        <v>7.4999999999999997E-2</v>
      </c>
      <c r="E743" s="220">
        <v>42186</v>
      </c>
      <c r="F743" s="48"/>
      <c r="G743" s="68">
        <v>0.01</v>
      </c>
      <c r="H743" s="69">
        <v>0</v>
      </c>
      <c r="I743" s="68">
        <v>0</v>
      </c>
      <c r="J743" s="107">
        <v>6.5000000000000002E-2</v>
      </c>
      <c r="K743" s="168">
        <f t="shared" si="24"/>
        <v>7.4999999999999997E-2</v>
      </c>
    </row>
    <row r="744" spans="1:11" s="31" customFormat="1" ht="12.2" customHeight="1">
      <c r="A744" s="223" t="s">
        <v>558</v>
      </c>
      <c r="B744" s="179" t="s">
        <v>559</v>
      </c>
      <c r="C744" s="179" t="s">
        <v>559</v>
      </c>
      <c r="D744" s="180">
        <f t="shared" si="23"/>
        <v>9.5000000000000001E-2</v>
      </c>
      <c r="E744" s="220">
        <v>43556</v>
      </c>
      <c r="F744" s="47"/>
      <c r="G744" s="68">
        <v>0.01</v>
      </c>
      <c r="H744" s="69">
        <v>0.02</v>
      </c>
      <c r="I744" s="68">
        <v>0</v>
      </c>
      <c r="J744" s="107">
        <v>6.5000000000000002E-2</v>
      </c>
      <c r="K744" s="168">
        <f t="shared" si="24"/>
        <v>9.5000000000000001E-2</v>
      </c>
    </row>
    <row r="745" spans="1:11" s="32" customFormat="1" ht="12.2" customHeight="1">
      <c r="A745" s="223" t="s">
        <v>1301</v>
      </c>
      <c r="B745" s="179" t="s">
        <v>115</v>
      </c>
      <c r="C745" s="179" t="s">
        <v>1302</v>
      </c>
      <c r="D745" s="180">
        <f t="shared" si="23"/>
        <v>6.5000000000000002E-2</v>
      </c>
      <c r="E745" s="220">
        <v>43191</v>
      </c>
      <c r="F745" s="47"/>
      <c r="G745" s="68">
        <v>0</v>
      </c>
      <c r="H745" s="69">
        <v>0</v>
      </c>
      <c r="I745" s="68">
        <v>0</v>
      </c>
      <c r="J745" s="107">
        <v>6.5000000000000002E-2</v>
      </c>
      <c r="K745" s="168">
        <f t="shared" si="24"/>
        <v>6.5000000000000002E-2</v>
      </c>
    </row>
    <row r="746" spans="1:11" s="31" customFormat="1" ht="12.2" customHeight="1">
      <c r="A746" s="223" t="s">
        <v>720</v>
      </c>
      <c r="B746" s="181" t="s">
        <v>727</v>
      </c>
      <c r="C746" s="179" t="s">
        <v>721</v>
      </c>
      <c r="D746" s="180">
        <f t="shared" si="23"/>
        <v>7.4999999999999997E-2</v>
      </c>
      <c r="E746" s="220">
        <v>42186</v>
      </c>
      <c r="F746" s="48"/>
      <c r="G746" s="68">
        <v>0.01</v>
      </c>
      <c r="H746" s="69">
        <v>0</v>
      </c>
      <c r="I746" s="68">
        <v>0</v>
      </c>
      <c r="J746" s="107">
        <v>6.5000000000000002E-2</v>
      </c>
      <c r="K746" s="168">
        <f t="shared" si="24"/>
        <v>7.4999999999999997E-2</v>
      </c>
    </row>
    <row r="747" spans="1:11" s="31" customFormat="1" ht="12.2" customHeight="1">
      <c r="A747" s="223" t="s">
        <v>517</v>
      </c>
      <c r="B747" s="179" t="s">
        <v>518</v>
      </c>
      <c r="C747" s="179" t="s">
        <v>518</v>
      </c>
      <c r="D747" s="180">
        <f t="shared" si="23"/>
        <v>9.2499999999999999E-2</v>
      </c>
      <c r="E747" s="220">
        <v>42186</v>
      </c>
      <c r="F747" s="47"/>
      <c r="G747" s="68">
        <v>1.2500000000000001E-2</v>
      </c>
      <c r="H747" s="69">
        <v>1.4999999999999999E-2</v>
      </c>
      <c r="I747" s="68">
        <v>0</v>
      </c>
      <c r="J747" s="107">
        <v>6.5000000000000002E-2</v>
      </c>
      <c r="K747" s="168">
        <f t="shared" si="24"/>
        <v>9.2499999999999999E-2</v>
      </c>
    </row>
    <row r="748" spans="1:11" s="31" customFormat="1" ht="12.2" customHeight="1">
      <c r="A748" s="227" t="s">
        <v>2825</v>
      </c>
      <c r="B748" s="179" t="s">
        <v>2826</v>
      </c>
      <c r="C748" s="179" t="s">
        <v>2826</v>
      </c>
      <c r="D748" s="180">
        <f>SUM(K748)</f>
        <v>0.1125</v>
      </c>
      <c r="E748" s="220">
        <v>44562</v>
      </c>
      <c r="F748" s="48"/>
      <c r="G748" s="68">
        <v>1.2500000000000001E-2</v>
      </c>
      <c r="H748" s="69">
        <v>1.4999999999999999E-2</v>
      </c>
      <c r="I748" s="68">
        <v>0.02</v>
      </c>
      <c r="J748" s="107">
        <v>6.5000000000000002E-2</v>
      </c>
      <c r="K748" s="168">
        <f>SUM(G748:J748)</f>
        <v>0.1125</v>
      </c>
    </row>
    <row r="749" spans="1:11" s="31" customFormat="1" ht="12.2" customHeight="1">
      <c r="A749" s="223" t="s">
        <v>926</v>
      </c>
      <c r="B749" s="181" t="s">
        <v>941</v>
      </c>
      <c r="C749" s="179" t="s">
        <v>927</v>
      </c>
      <c r="D749" s="180">
        <f t="shared" si="23"/>
        <v>7.4999999999999997E-2</v>
      </c>
      <c r="E749" s="220">
        <v>43647</v>
      </c>
      <c r="F749" s="48"/>
      <c r="G749" s="68">
        <v>0.01</v>
      </c>
      <c r="H749" s="69">
        <v>0</v>
      </c>
      <c r="I749" s="68">
        <v>0</v>
      </c>
      <c r="J749" s="107">
        <v>6.5000000000000002E-2</v>
      </c>
      <c r="K749" s="168">
        <f t="shared" si="24"/>
        <v>7.4999999999999997E-2</v>
      </c>
    </row>
    <row r="750" spans="1:11" s="31" customFormat="1" ht="12.2" customHeight="1">
      <c r="A750" s="223" t="s">
        <v>846</v>
      </c>
      <c r="B750" s="179" t="s">
        <v>847</v>
      </c>
      <c r="C750" s="179" t="s">
        <v>847</v>
      </c>
      <c r="D750" s="180">
        <f t="shared" si="23"/>
        <v>8.5000000000000006E-2</v>
      </c>
      <c r="E750" s="220">
        <v>42186</v>
      </c>
      <c r="F750" s="47"/>
      <c r="G750" s="68">
        <v>0.02</v>
      </c>
      <c r="H750" s="69">
        <v>0</v>
      </c>
      <c r="I750" s="68">
        <v>0</v>
      </c>
      <c r="J750" s="107">
        <v>6.5000000000000002E-2</v>
      </c>
      <c r="K750" s="168">
        <f t="shared" si="24"/>
        <v>8.5000000000000006E-2</v>
      </c>
    </row>
    <row r="751" spans="1:11" s="31" customFormat="1" ht="12.2" customHeight="1">
      <c r="A751" s="223" t="s">
        <v>1508</v>
      </c>
      <c r="B751" s="181" t="s">
        <v>1513</v>
      </c>
      <c r="C751" s="179" t="s">
        <v>1509</v>
      </c>
      <c r="D751" s="180">
        <f t="shared" si="23"/>
        <v>7.4999999999999997E-2</v>
      </c>
      <c r="E751" s="220">
        <v>42186</v>
      </c>
      <c r="F751" s="47"/>
      <c r="G751" s="68">
        <v>0.01</v>
      </c>
      <c r="H751" s="69">
        <v>0</v>
      </c>
      <c r="I751" s="68">
        <v>0</v>
      </c>
      <c r="J751" s="107">
        <v>6.5000000000000002E-2</v>
      </c>
      <c r="K751" s="168">
        <f t="shared" si="24"/>
        <v>7.4999999999999997E-2</v>
      </c>
    </row>
    <row r="752" spans="1:11" s="31" customFormat="1" ht="12.2" customHeight="1">
      <c r="A752" s="223" t="s">
        <v>1219</v>
      </c>
      <c r="B752" s="179" t="s">
        <v>1220</v>
      </c>
      <c r="C752" s="179" t="s">
        <v>1220</v>
      </c>
      <c r="D752" s="180">
        <f t="shared" si="23"/>
        <v>0.09</v>
      </c>
      <c r="E752" s="220">
        <v>42186</v>
      </c>
      <c r="F752" s="48"/>
      <c r="G752" s="68">
        <v>1.4999999999999999E-2</v>
      </c>
      <c r="H752" s="69">
        <v>0.01</v>
      </c>
      <c r="I752" s="68">
        <v>0</v>
      </c>
      <c r="J752" s="107">
        <v>6.5000000000000002E-2</v>
      </c>
      <c r="K752" s="168">
        <f t="shared" si="24"/>
        <v>0.09</v>
      </c>
    </row>
    <row r="753" spans="1:11" s="31" customFormat="1" ht="12.2" customHeight="1">
      <c r="A753" s="223" t="s">
        <v>611</v>
      </c>
      <c r="B753" s="181" t="s">
        <v>612</v>
      </c>
      <c r="C753" s="179" t="s">
        <v>612</v>
      </c>
      <c r="D753" s="180">
        <f t="shared" si="23"/>
        <v>8.5000000000000006E-2</v>
      </c>
      <c r="E753" s="220">
        <v>43282</v>
      </c>
      <c r="F753" s="47"/>
      <c r="G753" s="68">
        <v>0.01</v>
      </c>
      <c r="H753" s="69">
        <v>0.01</v>
      </c>
      <c r="I753" s="68">
        <v>0</v>
      </c>
      <c r="J753" s="107">
        <v>6.5000000000000002E-2</v>
      </c>
      <c r="K753" s="168">
        <f t="shared" si="24"/>
        <v>8.5000000000000006E-2</v>
      </c>
    </row>
    <row r="754" spans="1:11" s="31" customFormat="1" ht="12.2" customHeight="1">
      <c r="A754" s="223" t="s">
        <v>488</v>
      </c>
      <c r="B754" s="181" t="s">
        <v>495</v>
      </c>
      <c r="C754" s="179" t="s">
        <v>489</v>
      </c>
      <c r="D754" s="180">
        <f t="shared" si="23"/>
        <v>0.08</v>
      </c>
      <c r="E754" s="220">
        <v>42917</v>
      </c>
      <c r="F754" s="48"/>
      <c r="G754" s="68">
        <v>1.4999999999999999E-2</v>
      </c>
      <c r="H754" s="69">
        <v>0</v>
      </c>
      <c r="I754" s="68">
        <v>0</v>
      </c>
      <c r="J754" s="107">
        <v>6.5000000000000002E-2</v>
      </c>
      <c r="K754" s="168">
        <f t="shared" si="24"/>
        <v>0.08</v>
      </c>
    </row>
    <row r="755" spans="1:11" s="31" customFormat="1" ht="12.2" customHeight="1">
      <c r="A755" s="223" t="s">
        <v>414</v>
      </c>
      <c r="B755" s="179" t="s">
        <v>415</v>
      </c>
      <c r="C755" s="179" t="s">
        <v>415</v>
      </c>
      <c r="D755" s="180">
        <f t="shared" si="23"/>
        <v>8.5000000000000006E-2</v>
      </c>
      <c r="E755" s="220">
        <v>44378</v>
      </c>
      <c r="F755" s="47"/>
      <c r="G755" s="68">
        <v>0.01</v>
      </c>
      <c r="H755" s="69">
        <v>0.01</v>
      </c>
      <c r="I755" s="68">
        <v>0</v>
      </c>
      <c r="J755" s="107">
        <v>6.5000000000000002E-2</v>
      </c>
      <c r="K755" s="168">
        <f t="shared" si="24"/>
        <v>8.5000000000000006E-2</v>
      </c>
    </row>
    <row r="756" spans="1:11" s="31" customFormat="1" ht="12.2" customHeight="1">
      <c r="A756" s="223" t="s">
        <v>12</v>
      </c>
      <c r="B756" s="181" t="s">
        <v>17</v>
      </c>
      <c r="C756" s="179" t="s">
        <v>13</v>
      </c>
      <c r="D756" s="180">
        <f t="shared" si="23"/>
        <v>7.4999999999999997E-2</v>
      </c>
      <c r="E756" s="220">
        <v>44652</v>
      </c>
      <c r="F756" s="47"/>
      <c r="G756" s="68">
        <v>0.01</v>
      </c>
      <c r="H756" s="69">
        <v>0</v>
      </c>
      <c r="I756" s="68">
        <v>0</v>
      </c>
      <c r="J756" s="107">
        <v>6.5000000000000002E-2</v>
      </c>
      <c r="K756" s="168">
        <f t="shared" si="24"/>
        <v>7.4999999999999997E-2</v>
      </c>
    </row>
    <row r="757" spans="1:11" s="31" customFormat="1" ht="12.2" customHeight="1">
      <c r="A757" s="223" t="s">
        <v>863</v>
      </c>
      <c r="B757" s="179" t="s">
        <v>864</v>
      </c>
      <c r="C757" s="179" t="s">
        <v>864</v>
      </c>
      <c r="D757" s="180">
        <f t="shared" si="23"/>
        <v>7.0000000000000007E-2</v>
      </c>
      <c r="E757" s="220">
        <v>42186</v>
      </c>
      <c r="F757" s="48"/>
      <c r="G757" s="68">
        <v>5.0000000000000001E-3</v>
      </c>
      <c r="H757" s="69">
        <v>0</v>
      </c>
      <c r="I757" s="68">
        <v>0</v>
      </c>
      <c r="J757" s="107">
        <v>6.5000000000000002E-2</v>
      </c>
      <c r="K757" s="168">
        <f t="shared" si="24"/>
        <v>7.0000000000000007E-2</v>
      </c>
    </row>
    <row r="758" spans="1:11" s="31" customFormat="1" ht="12.2" customHeight="1">
      <c r="A758" s="223" t="s">
        <v>857</v>
      </c>
      <c r="B758" s="179" t="s">
        <v>858</v>
      </c>
      <c r="C758" s="179" t="s">
        <v>858</v>
      </c>
      <c r="D758" s="180">
        <f t="shared" si="23"/>
        <v>0.09</v>
      </c>
      <c r="E758" s="220">
        <v>42186</v>
      </c>
      <c r="F758" s="47"/>
      <c r="G758" s="68">
        <v>5.0000000000000001E-3</v>
      </c>
      <c r="H758" s="69">
        <v>0.02</v>
      </c>
      <c r="I758" s="68">
        <v>0</v>
      </c>
      <c r="J758" s="107">
        <v>6.5000000000000002E-2</v>
      </c>
      <c r="K758" s="168">
        <f t="shared" si="24"/>
        <v>0.09</v>
      </c>
    </row>
    <row r="759" spans="1:11" s="31" customFormat="1" ht="12.2" customHeight="1">
      <c r="A759" s="223" t="s">
        <v>131</v>
      </c>
      <c r="B759" s="179" t="s">
        <v>132</v>
      </c>
      <c r="C759" s="179" t="s">
        <v>132</v>
      </c>
      <c r="D759" s="180">
        <f t="shared" si="23"/>
        <v>0.09</v>
      </c>
      <c r="E759" s="220">
        <v>43009</v>
      </c>
      <c r="F759" s="48"/>
      <c r="G759" s="68">
        <v>0.01</v>
      </c>
      <c r="H759" s="69">
        <v>1.4999999999999999E-2</v>
      </c>
      <c r="I759" s="68">
        <v>0</v>
      </c>
      <c r="J759" s="107">
        <v>6.5000000000000002E-2</v>
      </c>
      <c r="K759" s="168">
        <f t="shared" si="24"/>
        <v>0.09</v>
      </c>
    </row>
    <row r="760" spans="1:11" s="31" customFormat="1" ht="12.2" customHeight="1">
      <c r="A760" s="227" t="s">
        <v>2360</v>
      </c>
      <c r="B760" s="179" t="s">
        <v>2361</v>
      </c>
      <c r="C760" s="179" t="s">
        <v>2361</v>
      </c>
      <c r="D760" s="180">
        <f>SUM(K760)</f>
        <v>9.9000000000000005E-2</v>
      </c>
      <c r="E760" s="220">
        <v>43647</v>
      </c>
      <c r="F760" s="48"/>
      <c r="G760" s="68">
        <v>0.01</v>
      </c>
      <c r="H760" s="69">
        <v>1.4999999999999999E-2</v>
      </c>
      <c r="I760" s="68">
        <v>8.9999999999999993E-3</v>
      </c>
      <c r="J760" s="107">
        <v>6.5000000000000002E-2</v>
      </c>
      <c r="K760" s="168">
        <f>SUM(G760:J760)</f>
        <v>9.9000000000000005E-2</v>
      </c>
    </row>
    <row r="761" spans="1:11" s="31" customFormat="1" ht="12.2" customHeight="1">
      <c r="A761" s="227" t="s">
        <v>1376</v>
      </c>
      <c r="B761" s="179" t="s">
        <v>1305</v>
      </c>
      <c r="C761" s="179" t="s">
        <v>1305</v>
      </c>
      <c r="D761" s="180">
        <f t="shared" si="23"/>
        <v>9.2999999999999999E-2</v>
      </c>
      <c r="E761" s="220">
        <v>43009</v>
      </c>
      <c r="F761" s="48"/>
      <c r="G761" s="68">
        <v>0.01</v>
      </c>
      <c r="H761" s="69">
        <v>1.4999999999999999E-2</v>
      </c>
      <c r="I761" s="68">
        <v>3.0000000000000001E-3</v>
      </c>
      <c r="J761" s="107">
        <v>6.5000000000000002E-2</v>
      </c>
      <c r="K761" s="168">
        <f t="shared" si="24"/>
        <v>9.2999999999999999E-2</v>
      </c>
    </row>
    <row r="762" spans="1:11" s="31" customFormat="1" ht="12.2" customHeight="1">
      <c r="A762" s="223" t="s">
        <v>661</v>
      </c>
      <c r="B762" s="181" t="s">
        <v>664</v>
      </c>
      <c r="C762" s="179" t="s">
        <v>662</v>
      </c>
      <c r="D762" s="180">
        <f t="shared" si="23"/>
        <v>7.4999999999999997E-2</v>
      </c>
      <c r="E762" s="220">
        <v>42186</v>
      </c>
      <c r="F762" s="47"/>
      <c r="G762" s="68">
        <v>0.01</v>
      </c>
      <c r="H762" s="69">
        <v>0</v>
      </c>
      <c r="I762" s="68">
        <v>0</v>
      </c>
      <c r="J762" s="107">
        <v>6.5000000000000002E-2</v>
      </c>
      <c r="K762" s="168">
        <f t="shared" si="24"/>
        <v>7.4999999999999997E-2</v>
      </c>
    </row>
    <row r="763" spans="1:11" s="31" customFormat="1" ht="12.2" customHeight="1">
      <c r="A763" s="223" t="s">
        <v>994</v>
      </c>
      <c r="B763" s="179" t="s">
        <v>995</v>
      </c>
      <c r="C763" s="179" t="s">
        <v>995</v>
      </c>
      <c r="D763" s="180">
        <f>SUM(K763)</f>
        <v>0.09</v>
      </c>
      <c r="E763" s="220">
        <v>44287</v>
      </c>
      <c r="F763" s="48"/>
      <c r="G763" s="68">
        <v>5.0000000000000001E-3</v>
      </c>
      <c r="H763" s="69">
        <v>0.02</v>
      </c>
      <c r="I763" s="68">
        <v>0</v>
      </c>
      <c r="J763" s="107">
        <v>6.5000000000000002E-2</v>
      </c>
      <c r="K763" s="168">
        <f t="shared" si="24"/>
        <v>0.09</v>
      </c>
    </row>
    <row r="764" spans="1:11" s="31" customFormat="1" ht="12.2" customHeight="1">
      <c r="A764" s="223" t="s">
        <v>560</v>
      </c>
      <c r="B764" s="179" t="s">
        <v>561</v>
      </c>
      <c r="C764" s="179" t="s">
        <v>561</v>
      </c>
      <c r="D764" s="180">
        <f t="shared" si="23"/>
        <v>8.5000000000000006E-2</v>
      </c>
      <c r="E764" s="220">
        <v>43556</v>
      </c>
      <c r="F764" s="47"/>
      <c r="G764" s="68">
        <v>0.01</v>
      </c>
      <c r="H764" s="69">
        <v>0.01</v>
      </c>
      <c r="I764" s="68">
        <v>0</v>
      </c>
      <c r="J764" s="107">
        <v>6.5000000000000002E-2</v>
      </c>
      <c r="K764" s="168">
        <f t="shared" si="24"/>
        <v>8.5000000000000006E-2</v>
      </c>
    </row>
    <row r="765" spans="1:11" s="31" customFormat="1" ht="12.2" customHeight="1">
      <c r="A765" s="223" t="s">
        <v>928</v>
      </c>
      <c r="B765" s="181" t="s">
        <v>941</v>
      </c>
      <c r="C765" s="179" t="s">
        <v>929</v>
      </c>
      <c r="D765" s="180">
        <f t="shared" si="23"/>
        <v>7.4999999999999997E-2</v>
      </c>
      <c r="E765" s="220">
        <v>43647</v>
      </c>
      <c r="F765" s="48"/>
      <c r="G765" s="68">
        <v>0.01</v>
      </c>
      <c r="H765" s="69">
        <v>0</v>
      </c>
      <c r="I765" s="68">
        <v>0</v>
      </c>
      <c r="J765" s="107">
        <v>6.5000000000000002E-2</v>
      </c>
      <c r="K765" s="168">
        <f t="shared" si="24"/>
        <v>7.4999999999999997E-2</v>
      </c>
    </row>
    <row r="766" spans="1:11" s="31" customFormat="1" ht="12.2" customHeight="1">
      <c r="A766" s="223" t="s">
        <v>258</v>
      </c>
      <c r="B766" s="179" t="s">
        <v>259</v>
      </c>
      <c r="C766" s="179" t="s">
        <v>259</v>
      </c>
      <c r="D766" s="180">
        <f t="shared" si="23"/>
        <v>0.1</v>
      </c>
      <c r="E766" s="220">
        <v>42186</v>
      </c>
      <c r="F766" s="47"/>
      <c r="G766" s="68">
        <v>1.4999999999999999E-2</v>
      </c>
      <c r="H766" s="69">
        <v>0.02</v>
      </c>
      <c r="I766" s="68">
        <v>0</v>
      </c>
      <c r="J766" s="107">
        <v>6.5000000000000002E-2</v>
      </c>
      <c r="K766" s="168">
        <f t="shared" si="24"/>
        <v>0.1</v>
      </c>
    </row>
    <row r="767" spans="1:11" s="31" customFormat="1" ht="12.2" customHeight="1">
      <c r="A767" s="223" t="s">
        <v>822</v>
      </c>
      <c r="B767" s="181" t="s">
        <v>825</v>
      </c>
      <c r="C767" s="179" t="s">
        <v>823</v>
      </c>
      <c r="D767" s="180">
        <f t="shared" si="23"/>
        <v>0.08</v>
      </c>
      <c r="E767" s="220">
        <v>42186</v>
      </c>
      <c r="F767" s="47"/>
      <c r="G767" s="68">
        <v>1.4999999999999999E-2</v>
      </c>
      <c r="H767" s="69">
        <v>0</v>
      </c>
      <c r="I767" s="68">
        <v>0</v>
      </c>
      <c r="J767" s="107">
        <v>6.5000000000000002E-2</v>
      </c>
      <c r="K767" s="168">
        <f t="shared" si="24"/>
        <v>0.08</v>
      </c>
    </row>
    <row r="768" spans="1:11" s="31" customFormat="1" ht="12.2" customHeight="1">
      <c r="A768" s="223" t="s">
        <v>886</v>
      </c>
      <c r="B768" s="179" t="s">
        <v>887</v>
      </c>
      <c r="C768" s="179" t="s">
        <v>887</v>
      </c>
      <c r="D768" s="180">
        <f t="shared" si="23"/>
        <v>7.4999999999999997E-2</v>
      </c>
      <c r="E768" s="220">
        <v>42186</v>
      </c>
      <c r="F768" s="48"/>
      <c r="G768" s="68">
        <v>0.01</v>
      </c>
      <c r="H768" s="69">
        <v>0</v>
      </c>
      <c r="I768" s="68">
        <v>0</v>
      </c>
      <c r="J768" s="107">
        <v>6.5000000000000002E-2</v>
      </c>
      <c r="K768" s="168">
        <f t="shared" si="24"/>
        <v>7.4999999999999997E-2</v>
      </c>
    </row>
    <row r="769" spans="1:11" s="31" customFormat="1" ht="12.2" customHeight="1">
      <c r="A769" s="223" t="s">
        <v>1569</v>
      </c>
      <c r="B769" s="181" t="s">
        <v>1570</v>
      </c>
      <c r="C769" s="179" t="s">
        <v>1570</v>
      </c>
      <c r="D769" s="180">
        <f t="shared" si="23"/>
        <v>7.4999999999999997E-2</v>
      </c>
      <c r="E769" s="220">
        <v>43282</v>
      </c>
      <c r="F769" s="47"/>
      <c r="G769" s="68">
        <v>0</v>
      </c>
      <c r="H769" s="69">
        <v>0.01</v>
      </c>
      <c r="I769" s="68">
        <v>0</v>
      </c>
      <c r="J769" s="107">
        <v>6.5000000000000002E-2</v>
      </c>
      <c r="K769" s="168">
        <f t="shared" si="24"/>
        <v>7.4999999999999997E-2</v>
      </c>
    </row>
    <row r="770" spans="1:11" s="31" customFormat="1" ht="12.2" customHeight="1">
      <c r="A770" s="223" t="s">
        <v>1540</v>
      </c>
      <c r="B770" s="181" t="s">
        <v>1550</v>
      </c>
      <c r="C770" s="179" t="s">
        <v>1541</v>
      </c>
      <c r="D770" s="180">
        <f t="shared" si="23"/>
        <v>7.4999999999999997E-2</v>
      </c>
      <c r="E770" s="220">
        <v>42736</v>
      </c>
      <c r="F770" s="48"/>
      <c r="G770" s="68">
        <v>0.01</v>
      </c>
      <c r="H770" s="69">
        <v>0</v>
      </c>
      <c r="I770" s="68">
        <v>0</v>
      </c>
      <c r="J770" s="107">
        <v>6.5000000000000002E-2</v>
      </c>
      <c r="K770" s="168">
        <f t="shared" si="24"/>
        <v>7.4999999999999997E-2</v>
      </c>
    </row>
    <row r="771" spans="1:11" s="31" customFormat="1" ht="12.2" customHeight="1">
      <c r="A771" s="223" t="s">
        <v>859</v>
      </c>
      <c r="B771" s="181" t="s">
        <v>864</v>
      </c>
      <c r="C771" s="179" t="s">
        <v>860</v>
      </c>
      <c r="D771" s="180">
        <f t="shared" si="23"/>
        <v>7.0000000000000007E-2</v>
      </c>
      <c r="E771" s="220">
        <v>42186</v>
      </c>
      <c r="F771" s="47"/>
      <c r="G771" s="68">
        <v>5.0000000000000001E-3</v>
      </c>
      <c r="H771" s="69">
        <v>0</v>
      </c>
      <c r="I771" s="68">
        <v>0</v>
      </c>
      <c r="J771" s="107">
        <v>6.5000000000000002E-2</v>
      </c>
      <c r="K771" s="168">
        <f t="shared" si="24"/>
        <v>7.0000000000000007E-2</v>
      </c>
    </row>
    <row r="772" spans="1:11" s="31" customFormat="1" ht="12.2" customHeight="1">
      <c r="A772" s="223" t="s">
        <v>461</v>
      </c>
      <c r="B772" s="179" t="s">
        <v>462</v>
      </c>
      <c r="C772" s="179" t="s">
        <v>462</v>
      </c>
      <c r="D772" s="180">
        <f t="shared" si="23"/>
        <v>8.9749999999999996E-2</v>
      </c>
      <c r="E772" s="220">
        <v>42826</v>
      </c>
      <c r="F772" s="47"/>
      <c r="G772" s="68">
        <v>1.4749999999999999E-2</v>
      </c>
      <c r="H772" s="69">
        <v>0.01</v>
      </c>
      <c r="I772" s="68">
        <v>0</v>
      </c>
      <c r="J772" s="107">
        <v>6.5000000000000002E-2</v>
      </c>
      <c r="K772" s="168">
        <f t="shared" si="24"/>
        <v>8.9749999999999996E-2</v>
      </c>
    </row>
    <row r="773" spans="1:11" s="31" customFormat="1" ht="12.2" customHeight="1">
      <c r="A773" s="227" t="s">
        <v>1385</v>
      </c>
      <c r="B773" s="179" t="s">
        <v>1386</v>
      </c>
      <c r="C773" s="179" t="s">
        <v>1386</v>
      </c>
      <c r="D773" s="180">
        <f t="shared" si="23"/>
        <v>9.9750000000000005E-2</v>
      </c>
      <c r="E773" s="220">
        <v>42826</v>
      </c>
      <c r="F773" s="47"/>
      <c r="G773" s="68">
        <v>1.4749999999999999E-2</v>
      </c>
      <c r="H773" s="69">
        <v>0.01</v>
      </c>
      <c r="I773" s="68">
        <v>0.01</v>
      </c>
      <c r="J773" s="107">
        <v>6.5000000000000002E-2</v>
      </c>
      <c r="K773" s="168">
        <f t="shared" si="24"/>
        <v>9.9750000000000005E-2</v>
      </c>
    </row>
    <row r="774" spans="1:11" s="31" customFormat="1" ht="12.2" customHeight="1">
      <c r="A774" s="227" t="s">
        <v>1387</v>
      </c>
      <c r="B774" s="179" t="s">
        <v>1388</v>
      </c>
      <c r="C774" s="179" t="s">
        <v>1388</v>
      </c>
      <c r="D774" s="180">
        <f t="shared" si="23"/>
        <v>9.9750000000000005E-2</v>
      </c>
      <c r="E774" s="220">
        <v>42826</v>
      </c>
      <c r="F774" s="47"/>
      <c r="G774" s="68">
        <v>1.4749999999999999E-2</v>
      </c>
      <c r="H774" s="69">
        <v>0.01</v>
      </c>
      <c r="I774" s="68">
        <v>0.01</v>
      </c>
      <c r="J774" s="107">
        <v>6.5000000000000002E-2</v>
      </c>
      <c r="K774" s="168">
        <f t="shared" si="24"/>
        <v>9.9750000000000005E-2</v>
      </c>
    </row>
    <row r="775" spans="1:11" s="31" customFormat="1" ht="12.2" customHeight="1">
      <c r="A775" s="223" t="s">
        <v>888</v>
      </c>
      <c r="B775" s="179" t="s">
        <v>897</v>
      </c>
      <c r="C775" s="179" t="s">
        <v>897</v>
      </c>
      <c r="D775" s="180">
        <f t="shared" si="23"/>
        <v>0.09</v>
      </c>
      <c r="E775" s="220">
        <v>42186</v>
      </c>
      <c r="F775" s="48"/>
      <c r="G775" s="68">
        <v>1.7500000000000002E-2</v>
      </c>
      <c r="H775" s="69">
        <v>7.4999999999999997E-3</v>
      </c>
      <c r="I775" s="68">
        <v>0</v>
      </c>
      <c r="J775" s="107">
        <v>6.5000000000000002E-2</v>
      </c>
      <c r="K775" s="168">
        <f t="shared" si="24"/>
        <v>0.09</v>
      </c>
    </row>
    <row r="776" spans="1:11" s="31" customFormat="1" ht="12.2" customHeight="1">
      <c r="A776" s="223" t="s">
        <v>902</v>
      </c>
      <c r="B776" s="179" t="s">
        <v>903</v>
      </c>
      <c r="C776" s="179" t="s">
        <v>903</v>
      </c>
      <c r="D776" s="180">
        <f t="shared" si="23"/>
        <v>8.2500000000000004E-2</v>
      </c>
      <c r="E776" s="220">
        <v>42186</v>
      </c>
      <c r="F776" s="47"/>
      <c r="G776" s="68">
        <v>1.7500000000000002E-2</v>
      </c>
      <c r="H776" s="69">
        <v>0</v>
      </c>
      <c r="I776" s="68">
        <v>0</v>
      </c>
      <c r="J776" s="107">
        <v>6.5000000000000002E-2</v>
      </c>
      <c r="K776" s="168">
        <f t="shared" si="24"/>
        <v>8.2500000000000004E-2</v>
      </c>
    </row>
    <row r="777" spans="1:11" s="31" customFormat="1" ht="12.2" customHeight="1">
      <c r="A777" s="223" t="s">
        <v>562</v>
      </c>
      <c r="B777" s="181" t="s">
        <v>565</v>
      </c>
      <c r="C777" s="179" t="s">
        <v>563</v>
      </c>
      <c r="D777" s="180">
        <f t="shared" si="23"/>
        <v>7.4999999999999997E-2</v>
      </c>
      <c r="E777" s="220">
        <v>43556</v>
      </c>
      <c r="F777" s="48"/>
      <c r="G777" s="68">
        <v>0.01</v>
      </c>
      <c r="H777" s="69">
        <v>0</v>
      </c>
      <c r="I777" s="68">
        <v>0</v>
      </c>
      <c r="J777" s="107">
        <v>6.5000000000000002E-2</v>
      </c>
      <c r="K777" s="168">
        <f t="shared" si="24"/>
        <v>7.4999999999999997E-2</v>
      </c>
    </row>
    <row r="778" spans="1:11" s="31" customFormat="1" ht="12.2" customHeight="1">
      <c r="A778" s="223" t="s">
        <v>898</v>
      </c>
      <c r="B778" s="181" t="s">
        <v>903</v>
      </c>
      <c r="C778" s="179" t="s">
        <v>899</v>
      </c>
      <c r="D778" s="180">
        <f t="shared" si="23"/>
        <v>8.2500000000000004E-2</v>
      </c>
      <c r="E778" s="220">
        <v>42186</v>
      </c>
      <c r="F778" s="47"/>
      <c r="G778" s="68">
        <v>1.7500000000000002E-2</v>
      </c>
      <c r="H778" s="69">
        <v>0</v>
      </c>
      <c r="I778" s="68">
        <v>0</v>
      </c>
      <c r="J778" s="107">
        <v>6.5000000000000002E-2</v>
      </c>
      <c r="K778" s="168">
        <f t="shared" si="24"/>
        <v>8.2500000000000004E-2</v>
      </c>
    </row>
    <row r="779" spans="1:11" s="31" customFormat="1" ht="12.2" customHeight="1">
      <c r="A779" s="223" t="s">
        <v>930</v>
      </c>
      <c r="B779" s="181" t="s">
        <v>931</v>
      </c>
      <c r="C779" s="179" t="s">
        <v>931</v>
      </c>
      <c r="D779" s="180">
        <f t="shared" si="23"/>
        <v>8.5000000000000006E-2</v>
      </c>
      <c r="E779" s="220">
        <v>43647</v>
      </c>
      <c r="F779" s="47"/>
      <c r="G779" s="68">
        <v>0.01</v>
      </c>
      <c r="H779" s="69">
        <v>0.01</v>
      </c>
      <c r="I779" s="68">
        <v>0</v>
      </c>
      <c r="J779" s="107">
        <v>6.5000000000000002E-2</v>
      </c>
      <c r="K779" s="168">
        <f t="shared" si="24"/>
        <v>8.5000000000000006E-2</v>
      </c>
    </row>
    <row r="780" spans="1:11" s="31" customFormat="1" ht="12.2" customHeight="1">
      <c r="A780" s="223" t="s">
        <v>260</v>
      </c>
      <c r="B780" s="179" t="s">
        <v>261</v>
      </c>
      <c r="C780" s="179" t="s">
        <v>261</v>
      </c>
      <c r="D780" s="180">
        <f t="shared" si="23"/>
        <v>9.5000000000000001E-2</v>
      </c>
      <c r="E780" s="220">
        <v>44013</v>
      </c>
      <c r="F780" s="48"/>
      <c r="G780" s="68">
        <v>1.4999999999999999E-2</v>
      </c>
      <c r="H780" s="69">
        <v>1.4999999999999999E-2</v>
      </c>
      <c r="I780" s="68">
        <v>0</v>
      </c>
      <c r="J780" s="107">
        <v>6.5000000000000002E-2</v>
      </c>
      <c r="K780" s="168">
        <f t="shared" si="24"/>
        <v>9.5000000000000001E-2</v>
      </c>
    </row>
    <row r="781" spans="1:11" s="31" customFormat="1" ht="12.2" customHeight="1">
      <c r="A781" s="223" t="s">
        <v>93</v>
      </c>
      <c r="B781" s="179" t="s">
        <v>94</v>
      </c>
      <c r="C781" s="179" t="s">
        <v>94</v>
      </c>
      <c r="D781" s="180">
        <f t="shared" si="23"/>
        <v>0.08</v>
      </c>
      <c r="E781" s="220">
        <v>42186</v>
      </c>
      <c r="F781" s="47"/>
      <c r="G781" s="68">
        <v>0</v>
      </c>
      <c r="H781" s="69">
        <v>1.4999999999999999E-2</v>
      </c>
      <c r="I781" s="68">
        <v>0</v>
      </c>
      <c r="J781" s="107">
        <v>6.5000000000000002E-2</v>
      </c>
      <c r="K781" s="168">
        <f t="shared" si="24"/>
        <v>0.08</v>
      </c>
    </row>
    <row r="782" spans="1:11" s="31" customFormat="1" ht="12.2" customHeight="1">
      <c r="A782" s="223" t="s">
        <v>805</v>
      </c>
      <c r="B782" s="181" t="s">
        <v>810</v>
      </c>
      <c r="C782" s="179" t="s">
        <v>806</v>
      </c>
      <c r="D782" s="180">
        <f t="shared" si="23"/>
        <v>0.08</v>
      </c>
      <c r="E782" s="220">
        <v>44743</v>
      </c>
      <c r="F782" s="48"/>
      <c r="G782" s="68">
        <v>1.4999999999999999E-2</v>
      </c>
      <c r="H782" s="69">
        <v>0</v>
      </c>
      <c r="I782" s="68">
        <v>0</v>
      </c>
      <c r="J782" s="107">
        <v>6.5000000000000002E-2</v>
      </c>
      <c r="K782" s="168">
        <f t="shared" si="24"/>
        <v>0.08</v>
      </c>
    </row>
    <row r="783" spans="1:11" s="31" customFormat="1" ht="12.2" customHeight="1">
      <c r="A783" s="223" t="s">
        <v>287</v>
      </c>
      <c r="B783" s="181" t="s">
        <v>290</v>
      </c>
      <c r="C783" s="179" t="s">
        <v>288</v>
      </c>
      <c r="D783" s="180">
        <f t="shared" si="23"/>
        <v>8.5000000000000006E-2</v>
      </c>
      <c r="E783" s="220">
        <v>42186</v>
      </c>
      <c r="F783" s="47"/>
      <c r="G783" s="68">
        <v>0.02</v>
      </c>
      <c r="H783" s="69">
        <v>0</v>
      </c>
      <c r="I783" s="68">
        <v>0</v>
      </c>
      <c r="J783" s="107">
        <v>6.5000000000000002E-2</v>
      </c>
      <c r="K783" s="168">
        <f t="shared" si="24"/>
        <v>8.5000000000000006E-2</v>
      </c>
    </row>
    <row r="784" spans="1:11" s="31" customFormat="1" ht="12.2" customHeight="1">
      <c r="A784" s="223" t="s">
        <v>1145</v>
      </c>
      <c r="B784" s="181" t="s">
        <v>1151</v>
      </c>
      <c r="C784" s="179" t="s">
        <v>1146</v>
      </c>
      <c r="D784" s="180">
        <f t="shared" si="23"/>
        <v>7.4999999999999997E-2</v>
      </c>
      <c r="E784" s="220">
        <v>42186</v>
      </c>
      <c r="F784" s="47"/>
      <c r="G784" s="68">
        <v>0.01</v>
      </c>
      <c r="H784" s="69">
        <v>0</v>
      </c>
      <c r="I784" s="68">
        <v>0</v>
      </c>
      <c r="J784" s="107">
        <v>6.5000000000000002E-2</v>
      </c>
      <c r="K784" s="168">
        <f t="shared" si="24"/>
        <v>7.4999999999999997E-2</v>
      </c>
    </row>
    <row r="785" spans="1:11" s="31" customFormat="1" ht="12.2" customHeight="1">
      <c r="A785" s="223" t="s">
        <v>613</v>
      </c>
      <c r="B785" s="181" t="s">
        <v>638</v>
      </c>
      <c r="C785" s="179" t="s">
        <v>614</v>
      </c>
      <c r="D785" s="180">
        <f t="shared" si="23"/>
        <v>7.4999999999999997E-2</v>
      </c>
      <c r="E785" s="220">
        <v>43282</v>
      </c>
      <c r="F785" s="48"/>
      <c r="G785" s="68">
        <v>0.01</v>
      </c>
      <c r="H785" s="69">
        <v>0</v>
      </c>
      <c r="I785" s="68">
        <v>0</v>
      </c>
      <c r="J785" s="107">
        <v>6.5000000000000002E-2</v>
      </c>
      <c r="K785" s="168">
        <f t="shared" si="24"/>
        <v>7.4999999999999997E-2</v>
      </c>
    </row>
    <row r="786" spans="1:11" s="31" customFormat="1" ht="12.2" customHeight="1">
      <c r="A786" s="223" t="s">
        <v>432</v>
      </c>
      <c r="B786" s="181" t="s">
        <v>437</v>
      </c>
      <c r="C786" s="179" t="s">
        <v>433</v>
      </c>
      <c r="D786" s="180">
        <f t="shared" si="23"/>
        <v>7.4999999999999997E-2</v>
      </c>
      <c r="E786" s="220">
        <v>42186</v>
      </c>
      <c r="F786" s="47"/>
      <c r="G786" s="68">
        <v>0.01</v>
      </c>
      <c r="H786" s="69">
        <v>0</v>
      </c>
      <c r="I786" s="68">
        <v>0</v>
      </c>
      <c r="J786" s="107">
        <v>6.5000000000000002E-2</v>
      </c>
      <c r="K786" s="168">
        <f t="shared" si="24"/>
        <v>7.4999999999999997E-2</v>
      </c>
    </row>
    <row r="787" spans="1:11" s="31" customFormat="1" ht="12.2" customHeight="1">
      <c r="A787" s="223" t="s">
        <v>985</v>
      </c>
      <c r="B787" s="181" t="s">
        <v>986</v>
      </c>
      <c r="C787" s="179" t="s">
        <v>986</v>
      </c>
      <c r="D787" s="180">
        <f t="shared" si="23"/>
        <v>8.5000000000000006E-2</v>
      </c>
      <c r="E787" s="220">
        <v>42186</v>
      </c>
      <c r="F787" s="48"/>
      <c r="G787" s="68">
        <v>0.01</v>
      </c>
      <c r="H787" s="69">
        <v>0.01</v>
      </c>
      <c r="I787" s="68">
        <v>0</v>
      </c>
      <c r="J787" s="107">
        <v>6.5000000000000002E-2</v>
      </c>
      <c r="K787" s="168">
        <f t="shared" si="24"/>
        <v>8.5000000000000006E-2</v>
      </c>
    </row>
    <row r="788" spans="1:11" s="31" customFormat="1" ht="12.2" customHeight="1">
      <c r="A788" s="223" t="s">
        <v>774</v>
      </c>
      <c r="B788" s="179" t="s">
        <v>775</v>
      </c>
      <c r="C788" s="179" t="s">
        <v>775</v>
      </c>
      <c r="D788" s="180">
        <f t="shared" si="23"/>
        <v>7.0000000000000007E-2</v>
      </c>
      <c r="E788" s="220">
        <v>42186</v>
      </c>
      <c r="F788" s="47"/>
      <c r="G788" s="68">
        <v>0</v>
      </c>
      <c r="H788" s="69">
        <v>5.0000000000000001E-3</v>
      </c>
      <c r="I788" s="68">
        <v>0</v>
      </c>
      <c r="J788" s="107">
        <v>6.5000000000000002E-2</v>
      </c>
      <c r="K788" s="168">
        <f t="shared" si="24"/>
        <v>7.0000000000000007E-2</v>
      </c>
    </row>
    <row r="789" spans="1:11" s="31" customFormat="1" ht="12.2" customHeight="1">
      <c r="A789" s="223" t="s">
        <v>262</v>
      </c>
      <c r="B789" s="181" t="s">
        <v>271</v>
      </c>
      <c r="C789" s="179" t="s">
        <v>263</v>
      </c>
      <c r="D789" s="180">
        <f t="shared" si="23"/>
        <v>0.08</v>
      </c>
      <c r="E789" s="220">
        <v>42186</v>
      </c>
      <c r="F789" s="47"/>
      <c r="G789" s="68">
        <v>1.4999999999999999E-2</v>
      </c>
      <c r="H789" s="69">
        <v>0</v>
      </c>
      <c r="I789" s="68">
        <v>0</v>
      </c>
      <c r="J789" s="107">
        <v>6.5000000000000002E-2</v>
      </c>
      <c r="K789" s="168">
        <f t="shared" si="24"/>
        <v>0.08</v>
      </c>
    </row>
    <row r="790" spans="1:11" s="31" customFormat="1" ht="12.2" customHeight="1">
      <c r="A790" s="223" t="s">
        <v>910</v>
      </c>
      <c r="B790" s="179" t="s">
        <v>911</v>
      </c>
      <c r="C790" s="179" t="s">
        <v>911</v>
      </c>
      <c r="D790" s="180">
        <f t="shared" ref="D790:D857" si="26">SUM(K790)</f>
        <v>7.4999999999999997E-2</v>
      </c>
      <c r="E790" s="220">
        <v>42736</v>
      </c>
      <c r="F790" s="48"/>
      <c r="G790" s="68">
        <v>0.01</v>
      </c>
      <c r="H790" s="69">
        <v>0</v>
      </c>
      <c r="I790" s="68">
        <v>0</v>
      </c>
      <c r="J790" s="107">
        <v>6.5000000000000002E-2</v>
      </c>
      <c r="K790" s="168">
        <f t="shared" ref="K790:K857" si="27">SUM(G790:J790)</f>
        <v>7.4999999999999997E-2</v>
      </c>
    </row>
    <row r="791" spans="1:11" s="31" customFormat="1" ht="12.2" customHeight="1">
      <c r="A791" s="223" t="s">
        <v>973</v>
      </c>
      <c r="B791" s="181" t="s">
        <v>978</v>
      </c>
      <c r="C791" s="179" t="s">
        <v>974</v>
      </c>
      <c r="D791" s="180">
        <f t="shared" si="26"/>
        <v>7.4999999999999997E-2</v>
      </c>
      <c r="E791" s="220">
        <v>42186</v>
      </c>
      <c r="F791" s="47"/>
      <c r="G791" s="68">
        <v>0.01</v>
      </c>
      <c r="H791" s="69">
        <v>0</v>
      </c>
      <c r="I791" s="68">
        <v>0</v>
      </c>
      <c r="J791" s="107">
        <v>6.5000000000000002E-2</v>
      </c>
      <c r="K791" s="168">
        <f t="shared" si="27"/>
        <v>7.4999999999999997E-2</v>
      </c>
    </row>
    <row r="792" spans="1:11" s="31" customFormat="1" ht="12.2" customHeight="1">
      <c r="A792" s="223" t="s">
        <v>589</v>
      </c>
      <c r="B792" s="181" t="s">
        <v>592</v>
      </c>
      <c r="C792" s="179" t="s">
        <v>590</v>
      </c>
      <c r="D792" s="180">
        <f t="shared" si="26"/>
        <v>7.4999999999999997E-2</v>
      </c>
      <c r="E792" s="220">
        <v>42186</v>
      </c>
      <c r="F792" s="48"/>
      <c r="G792" s="68">
        <v>0.01</v>
      </c>
      <c r="H792" s="69">
        <v>0</v>
      </c>
      <c r="I792" s="68">
        <v>0</v>
      </c>
      <c r="J792" s="107">
        <v>6.5000000000000002E-2</v>
      </c>
      <c r="K792" s="168">
        <f t="shared" si="27"/>
        <v>7.4999999999999997E-2</v>
      </c>
    </row>
    <row r="793" spans="1:11" s="31" customFormat="1" ht="12.2" customHeight="1">
      <c r="A793" s="223" t="s">
        <v>1522</v>
      </c>
      <c r="B793" s="181" t="s">
        <v>1527</v>
      </c>
      <c r="C793" s="179" t="s">
        <v>1523</v>
      </c>
      <c r="D793" s="180">
        <f t="shared" si="26"/>
        <v>7.9000000000000001E-2</v>
      </c>
      <c r="E793" s="220">
        <v>42278</v>
      </c>
      <c r="F793" s="47"/>
      <c r="G793" s="68">
        <v>1.4E-2</v>
      </c>
      <c r="H793" s="69">
        <v>0</v>
      </c>
      <c r="I793" s="68">
        <v>0</v>
      </c>
      <c r="J793" s="107">
        <v>6.5000000000000002E-2</v>
      </c>
      <c r="K793" s="168">
        <f t="shared" si="27"/>
        <v>7.9000000000000001E-2</v>
      </c>
    </row>
    <row r="794" spans="1:11" s="31" customFormat="1" ht="12.2" customHeight="1">
      <c r="A794" s="223" t="s">
        <v>940</v>
      </c>
      <c r="B794" s="179" t="s">
        <v>941</v>
      </c>
      <c r="C794" s="179" t="s">
        <v>941</v>
      </c>
      <c r="D794" s="180">
        <f t="shared" si="26"/>
        <v>7.4999999999999997E-2</v>
      </c>
      <c r="E794" s="220">
        <v>43647</v>
      </c>
      <c r="F794" s="47"/>
      <c r="G794" s="68">
        <v>0.01</v>
      </c>
      <c r="H794" s="69">
        <v>0</v>
      </c>
      <c r="I794" s="68">
        <v>0</v>
      </c>
      <c r="J794" s="107">
        <v>6.5000000000000002E-2</v>
      </c>
      <c r="K794" s="168">
        <f t="shared" si="27"/>
        <v>7.4999999999999997E-2</v>
      </c>
    </row>
    <row r="795" spans="1:11" s="31" customFormat="1" ht="12.2" customHeight="1">
      <c r="A795" s="223" t="s">
        <v>942</v>
      </c>
      <c r="B795" s="181" t="s">
        <v>959</v>
      </c>
      <c r="C795" s="179" t="s">
        <v>955</v>
      </c>
      <c r="D795" s="180">
        <f t="shared" si="26"/>
        <v>8.5000000000000006E-2</v>
      </c>
      <c r="E795" s="220">
        <v>42186</v>
      </c>
      <c r="F795" s="48"/>
      <c r="G795" s="68">
        <v>0.02</v>
      </c>
      <c r="H795" s="69">
        <v>0</v>
      </c>
      <c r="I795" s="68">
        <v>0</v>
      </c>
      <c r="J795" s="107">
        <v>6.5000000000000002E-2</v>
      </c>
      <c r="K795" s="168">
        <f t="shared" si="27"/>
        <v>8.5000000000000006E-2</v>
      </c>
    </row>
    <row r="796" spans="1:11" s="31" customFormat="1" ht="12.2" customHeight="1">
      <c r="A796" s="223" t="s">
        <v>958</v>
      </c>
      <c r="B796" s="179" t="s">
        <v>959</v>
      </c>
      <c r="C796" s="179" t="s">
        <v>959</v>
      </c>
      <c r="D796" s="180">
        <f t="shared" si="26"/>
        <v>8.5000000000000006E-2</v>
      </c>
      <c r="E796" s="220">
        <v>42186</v>
      </c>
      <c r="F796" s="47"/>
      <c r="G796" s="68">
        <v>0.02</v>
      </c>
      <c r="H796" s="69">
        <v>0</v>
      </c>
      <c r="I796" s="68">
        <v>0</v>
      </c>
      <c r="J796" s="107">
        <v>6.5000000000000002E-2</v>
      </c>
      <c r="K796" s="168">
        <f t="shared" si="27"/>
        <v>8.5000000000000006E-2</v>
      </c>
    </row>
    <row r="797" spans="1:11" s="31" customFormat="1" ht="12.2" customHeight="1">
      <c r="A797" s="223" t="s">
        <v>1542</v>
      </c>
      <c r="B797" s="181" t="s">
        <v>1550</v>
      </c>
      <c r="C797" s="179" t="s">
        <v>1543</v>
      </c>
      <c r="D797" s="180">
        <f t="shared" si="26"/>
        <v>7.4999999999999997E-2</v>
      </c>
      <c r="E797" s="220">
        <v>42736</v>
      </c>
      <c r="F797" s="48"/>
      <c r="G797" s="68">
        <v>0.01</v>
      </c>
      <c r="H797" s="69">
        <v>0</v>
      </c>
      <c r="I797" s="68">
        <v>0</v>
      </c>
      <c r="J797" s="107">
        <v>6.5000000000000002E-2</v>
      </c>
      <c r="K797" s="168">
        <f t="shared" si="27"/>
        <v>7.4999999999999997E-2</v>
      </c>
    </row>
    <row r="798" spans="1:11" s="31" customFormat="1" ht="12.2" customHeight="1">
      <c r="A798" s="223" t="s">
        <v>1197</v>
      </c>
      <c r="B798" s="181" t="s">
        <v>1200</v>
      </c>
      <c r="C798" s="179" t="s">
        <v>1198</v>
      </c>
      <c r="D798" s="180">
        <f t="shared" si="26"/>
        <v>8.2500000000000004E-2</v>
      </c>
      <c r="E798" s="220">
        <v>43831</v>
      </c>
      <c r="F798" s="48"/>
      <c r="G798" s="68">
        <v>1.7500000000000002E-2</v>
      </c>
      <c r="H798" s="69">
        <v>0</v>
      </c>
      <c r="I798" s="68">
        <v>0</v>
      </c>
      <c r="J798" s="107">
        <v>6.5000000000000002E-2</v>
      </c>
      <c r="K798" s="168">
        <f t="shared" si="27"/>
        <v>8.2500000000000004E-2</v>
      </c>
    </row>
    <row r="799" spans="1:11" s="31" customFormat="1" ht="12.2" customHeight="1">
      <c r="A799" s="223" t="s">
        <v>977</v>
      </c>
      <c r="B799" s="179" t="s">
        <v>978</v>
      </c>
      <c r="C799" s="179" t="s">
        <v>978</v>
      </c>
      <c r="D799" s="180">
        <f t="shared" si="26"/>
        <v>7.4999999999999997E-2</v>
      </c>
      <c r="E799" s="220">
        <v>42186</v>
      </c>
      <c r="F799" s="47"/>
      <c r="G799" s="68">
        <v>0.01</v>
      </c>
      <c r="H799" s="69">
        <v>0</v>
      </c>
      <c r="I799" s="68">
        <v>0</v>
      </c>
      <c r="J799" s="107">
        <v>6.5000000000000002E-2</v>
      </c>
      <c r="K799" s="168">
        <f t="shared" si="27"/>
        <v>7.4999999999999997E-2</v>
      </c>
    </row>
    <row r="800" spans="1:11" s="31" customFormat="1" ht="12.2" customHeight="1">
      <c r="A800" s="223" t="s">
        <v>730</v>
      </c>
      <c r="B800" s="181" t="s">
        <v>735</v>
      </c>
      <c r="C800" s="179" t="s">
        <v>731</v>
      </c>
      <c r="D800" s="180">
        <f t="shared" si="26"/>
        <v>7.4999999999999997E-2</v>
      </c>
      <c r="E800" s="220">
        <v>42186</v>
      </c>
      <c r="F800" s="48"/>
      <c r="G800" s="68">
        <v>0.01</v>
      </c>
      <c r="H800" s="69">
        <v>0</v>
      </c>
      <c r="I800" s="68">
        <v>0</v>
      </c>
      <c r="J800" s="107">
        <v>6.5000000000000002E-2</v>
      </c>
      <c r="K800" s="168">
        <f t="shared" si="27"/>
        <v>7.4999999999999997E-2</v>
      </c>
    </row>
    <row r="801" spans="1:11" s="31" customFormat="1" ht="12.2" customHeight="1">
      <c r="A801" s="223" t="s">
        <v>264</v>
      </c>
      <c r="B801" s="181" t="s">
        <v>265</v>
      </c>
      <c r="C801" s="179" t="s">
        <v>265</v>
      </c>
      <c r="D801" s="180">
        <f t="shared" si="26"/>
        <v>8.2500000000000004E-2</v>
      </c>
      <c r="E801" s="220">
        <v>42186</v>
      </c>
      <c r="F801" s="48"/>
      <c r="G801" s="68">
        <v>1.4999999999999999E-2</v>
      </c>
      <c r="H801" s="69">
        <v>2.5000000000000001E-3</v>
      </c>
      <c r="I801" s="68">
        <v>0</v>
      </c>
      <c r="J801" s="107">
        <v>6.5000000000000002E-2</v>
      </c>
      <c r="K801" s="168">
        <f t="shared" si="27"/>
        <v>8.2500000000000004E-2</v>
      </c>
    </row>
    <row r="802" spans="1:11" s="31" customFormat="1" ht="12.2" customHeight="1">
      <c r="A802" s="223" t="s">
        <v>979</v>
      </c>
      <c r="B802" s="179" t="s">
        <v>987</v>
      </c>
      <c r="C802" s="179" t="s">
        <v>987</v>
      </c>
      <c r="D802" s="180">
        <f t="shared" si="26"/>
        <v>8.5000000000000006E-2</v>
      </c>
      <c r="E802" s="220">
        <v>42186</v>
      </c>
      <c r="F802" s="47"/>
      <c r="G802" s="68">
        <v>0.01</v>
      </c>
      <c r="H802" s="69">
        <v>0.01</v>
      </c>
      <c r="I802" s="68">
        <v>0</v>
      </c>
      <c r="J802" s="107">
        <v>6.5000000000000002E-2</v>
      </c>
      <c r="K802" s="168">
        <f t="shared" si="27"/>
        <v>8.5000000000000006E-2</v>
      </c>
    </row>
    <row r="803" spans="1:11" s="31" customFormat="1" ht="12.2" customHeight="1">
      <c r="A803" s="223" t="s">
        <v>988</v>
      </c>
      <c r="B803" s="179" t="s">
        <v>989</v>
      </c>
      <c r="C803" s="179" t="s">
        <v>989</v>
      </c>
      <c r="D803" s="180">
        <f t="shared" si="26"/>
        <v>7.4999999999999997E-2</v>
      </c>
      <c r="E803" s="220">
        <v>42186</v>
      </c>
      <c r="F803" s="48"/>
      <c r="G803" s="68">
        <v>0.01</v>
      </c>
      <c r="H803" s="69">
        <v>0</v>
      </c>
      <c r="I803" s="68">
        <v>0</v>
      </c>
      <c r="J803" s="107">
        <v>6.5000000000000002E-2</v>
      </c>
      <c r="K803" s="168">
        <f t="shared" si="27"/>
        <v>7.4999999999999997E-2</v>
      </c>
    </row>
    <row r="804" spans="1:11" s="31" customFormat="1" ht="12.2" customHeight="1">
      <c r="A804" s="223" t="s">
        <v>1544</v>
      </c>
      <c r="B804" s="181" t="s">
        <v>1550</v>
      </c>
      <c r="C804" s="179" t="s">
        <v>1545</v>
      </c>
      <c r="D804" s="180">
        <f t="shared" si="26"/>
        <v>7.4999999999999997E-2</v>
      </c>
      <c r="E804" s="220">
        <v>42736</v>
      </c>
      <c r="F804" s="48"/>
      <c r="G804" s="68">
        <v>0.01</v>
      </c>
      <c r="H804" s="69">
        <v>0</v>
      </c>
      <c r="I804" s="68">
        <v>0</v>
      </c>
      <c r="J804" s="107">
        <v>6.5000000000000002E-2</v>
      </c>
      <c r="K804" s="168">
        <f t="shared" si="27"/>
        <v>7.4999999999999997E-2</v>
      </c>
    </row>
    <row r="805" spans="1:11" s="31" customFormat="1" ht="12.2" customHeight="1">
      <c r="A805" s="223" t="s">
        <v>463</v>
      </c>
      <c r="B805" s="179" t="s">
        <v>464</v>
      </c>
      <c r="C805" s="179" t="s">
        <v>464</v>
      </c>
      <c r="D805" s="180">
        <f t="shared" si="26"/>
        <v>9.4750000000000001E-2</v>
      </c>
      <c r="E805" s="220">
        <v>44287</v>
      </c>
      <c r="F805" s="47"/>
      <c r="G805" s="68">
        <v>1.4749999999999999E-2</v>
      </c>
      <c r="H805" s="69">
        <v>1.4999999999999999E-2</v>
      </c>
      <c r="I805" s="68">
        <v>0</v>
      </c>
      <c r="J805" s="107">
        <v>6.5000000000000002E-2</v>
      </c>
      <c r="K805" s="168">
        <f t="shared" si="27"/>
        <v>9.4750000000000001E-2</v>
      </c>
    </row>
    <row r="806" spans="1:11" s="31" customFormat="1" ht="12.2" customHeight="1">
      <c r="A806" s="227" t="s">
        <v>1377</v>
      </c>
      <c r="B806" s="179" t="s">
        <v>1306</v>
      </c>
      <c r="C806" s="179" t="s">
        <v>1306</v>
      </c>
      <c r="D806" s="180">
        <f t="shared" si="26"/>
        <v>0.10475000000000001</v>
      </c>
      <c r="E806" s="220">
        <v>44287</v>
      </c>
      <c r="F806" s="48"/>
      <c r="G806" s="68">
        <v>1.4749999999999999E-2</v>
      </c>
      <c r="H806" s="69">
        <v>1.4999999999999999E-2</v>
      </c>
      <c r="I806" s="68">
        <v>0.01</v>
      </c>
      <c r="J806" s="107">
        <v>6.5000000000000002E-2</v>
      </c>
      <c r="K806" s="168">
        <f t="shared" si="27"/>
        <v>0.10475000000000001</v>
      </c>
    </row>
    <row r="807" spans="1:11" s="31" customFormat="1" ht="12.2" customHeight="1">
      <c r="A807" s="227" t="s">
        <v>1378</v>
      </c>
      <c r="B807" s="179" t="s">
        <v>1307</v>
      </c>
      <c r="C807" s="179" t="s">
        <v>1307</v>
      </c>
      <c r="D807" s="180">
        <f t="shared" si="26"/>
        <v>9.9750000000000005E-2</v>
      </c>
      <c r="E807" s="220">
        <v>44287</v>
      </c>
      <c r="F807" s="48"/>
      <c r="G807" s="68">
        <v>1.4749999999999999E-2</v>
      </c>
      <c r="H807" s="69">
        <v>1.4999999999999999E-2</v>
      </c>
      <c r="I807" s="68">
        <v>5.0000000000000001E-3</v>
      </c>
      <c r="J807" s="107">
        <v>6.5000000000000002E-2</v>
      </c>
      <c r="K807" s="168">
        <f t="shared" si="27"/>
        <v>9.9750000000000005E-2</v>
      </c>
    </row>
    <row r="808" spans="1:11" s="31" customFormat="1" ht="12.2" customHeight="1">
      <c r="A808" s="223" t="s">
        <v>732</v>
      </c>
      <c r="B808" s="179" t="s">
        <v>733</v>
      </c>
      <c r="C808" s="179" t="s">
        <v>733</v>
      </c>
      <c r="D808" s="180">
        <f t="shared" si="26"/>
        <v>9.5000000000000001E-2</v>
      </c>
      <c r="E808" s="220">
        <v>42826</v>
      </c>
      <c r="F808" s="47"/>
      <c r="G808" s="68">
        <v>0.01</v>
      </c>
      <c r="H808" s="69">
        <v>0.02</v>
      </c>
      <c r="I808" s="68">
        <v>0</v>
      </c>
      <c r="J808" s="107">
        <v>6.5000000000000002E-2</v>
      </c>
      <c r="K808" s="168">
        <f t="shared" si="27"/>
        <v>9.5000000000000001E-2</v>
      </c>
    </row>
    <row r="809" spans="1:11" s="31" customFormat="1" ht="12.2" customHeight="1">
      <c r="A809" s="223" t="s">
        <v>1002</v>
      </c>
      <c r="B809" s="179" t="s">
        <v>1003</v>
      </c>
      <c r="C809" s="179" t="s">
        <v>1003</v>
      </c>
      <c r="D809" s="180">
        <f t="shared" si="26"/>
        <v>7.0000000000000007E-2</v>
      </c>
      <c r="E809" s="220">
        <v>42186</v>
      </c>
      <c r="F809" s="48"/>
      <c r="G809" s="68">
        <v>5.0000000000000001E-3</v>
      </c>
      <c r="H809" s="69">
        <v>0</v>
      </c>
      <c r="I809" s="68">
        <v>0</v>
      </c>
      <c r="J809" s="107">
        <v>6.5000000000000002E-2</v>
      </c>
      <c r="K809" s="168">
        <f t="shared" si="27"/>
        <v>7.0000000000000007E-2</v>
      </c>
    </row>
    <row r="810" spans="1:11" s="31" customFormat="1" ht="12.2" customHeight="1">
      <c r="A810" s="223" t="s">
        <v>1571</v>
      </c>
      <c r="B810" s="179" t="s">
        <v>1572</v>
      </c>
      <c r="C810" s="179" t="s">
        <v>1572</v>
      </c>
      <c r="D810" s="180">
        <f t="shared" si="26"/>
        <v>7.4999999999999997E-2</v>
      </c>
      <c r="E810" s="220">
        <v>43282</v>
      </c>
      <c r="F810" s="48"/>
      <c r="G810" s="68">
        <v>0</v>
      </c>
      <c r="H810" s="69">
        <v>0.01</v>
      </c>
      <c r="I810" s="68">
        <v>0</v>
      </c>
      <c r="J810" s="107">
        <v>6.5000000000000002E-2</v>
      </c>
      <c r="K810" s="168">
        <f t="shared" si="27"/>
        <v>7.4999999999999997E-2</v>
      </c>
    </row>
    <row r="811" spans="1:11" s="31" customFormat="1" ht="12.2" customHeight="1">
      <c r="A811" s="223" t="s">
        <v>24</v>
      </c>
      <c r="B811" s="181" t="s">
        <v>33</v>
      </c>
      <c r="C811" s="179" t="s">
        <v>25</v>
      </c>
      <c r="D811" s="180">
        <f t="shared" si="26"/>
        <v>0.08</v>
      </c>
      <c r="E811" s="220">
        <v>44378</v>
      </c>
      <c r="F811" s="47"/>
      <c r="G811" s="68">
        <v>1.4999999999999999E-2</v>
      </c>
      <c r="H811" s="69">
        <v>0</v>
      </c>
      <c r="I811" s="68">
        <v>0</v>
      </c>
      <c r="J811" s="107">
        <v>6.5000000000000002E-2</v>
      </c>
      <c r="K811" s="168">
        <f t="shared" si="27"/>
        <v>0.08</v>
      </c>
    </row>
    <row r="812" spans="1:11" s="31" customFormat="1" ht="12.2" customHeight="1">
      <c r="A812" s="223" t="s">
        <v>1107</v>
      </c>
      <c r="B812" s="179" t="s">
        <v>1108</v>
      </c>
      <c r="C812" s="179" t="s">
        <v>1108</v>
      </c>
      <c r="D812" s="180">
        <f t="shared" si="26"/>
        <v>8.6499999999999994E-2</v>
      </c>
      <c r="E812" s="220">
        <v>42186</v>
      </c>
      <c r="F812" s="48"/>
      <c r="G812" s="68">
        <v>1.15E-2</v>
      </c>
      <c r="H812" s="69">
        <v>0.01</v>
      </c>
      <c r="I812" s="68">
        <v>0</v>
      </c>
      <c r="J812" s="107">
        <v>6.5000000000000002E-2</v>
      </c>
      <c r="K812" s="168">
        <f t="shared" si="27"/>
        <v>8.6499999999999994E-2</v>
      </c>
    </row>
    <row r="813" spans="1:11" s="31" customFormat="1" ht="12.2" customHeight="1">
      <c r="A813" s="223" t="s">
        <v>844</v>
      </c>
      <c r="B813" s="181" t="s">
        <v>847</v>
      </c>
      <c r="C813" s="179" t="s">
        <v>845</v>
      </c>
      <c r="D813" s="180">
        <f t="shared" si="26"/>
        <v>8.5000000000000006E-2</v>
      </c>
      <c r="E813" s="220">
        <v>42186</v>
      </c>
      <c r="F813" s="48"/>
      <c r="G813" s="68">
        <v>0.02</v>
      </c>
      <c r="H813" s="69">
        <v>0</v>
      </c>
      <c r="I813" s="68">
        <v>0</v>
      </c>
      <c r="J813" s="107">
        <v>6.5000000000000002E-2</v>
      </c>
      <c r="K813" s="168">
        <f t="shared" si="27"/>
        <v>8.5000000000000006E-2</v>
      </c>
    </row>
    <row r="814" spans="1:11" s="31" customFormat="1" ht="12.2" customHeight="1">
      <c r="A814" s="223" t="s">
        <v>1016</v>
      </c>
      <c r="B814" s="181" t="s">
        <v>1021</v>
      </c>
      <c r="C814" s="179" t="s">
        <v>1017</v>
      </c>
      <c r="D814" s="180">
        <f t="shared" si="26"/>
        <v>6.5000000000000002E-2</v>
      </c>
      <c r="E814" s="220">
        <v>42186</v>
      </c>
      <c r="F814" s="47"/>
      <c r="G814" s="68">
        <v>0</v>
      </c>
      <c r="H814" s="69">
        <v>0</v>
      </c>
      <c r="I814" s="68">
        <v>0</v>
      </c>
      <c r="J814" s="107">
        <v>6.5000000000000002E-2</v>
      </c>
      <c r="K814" s="168">
        <f t="shared" si="27"/>
        <v>6.5000000000000002E-2</v>
      </c>
    </row>
    <row r="815" spans="1:11" s="31" customFormat="1" ht="12.2" customHeight="1">
      <c r="A815" s="223" t="s">
        <v>1020</v>
      </c>
      <c r="B815" s="179" t="s">
        <v>1021</v>
      </c>
      <c r="C815" s="179" t="s">
        <v>1021</v>
      </c>
      <c r="D815" s="180">
        <f t="shared" si="26"/>
        <v>6.5000000000000002E-2</v>
      </c>
      <c r="E815" s="220">
        <v>42186</v>
      </c>
      <c r="F815" s="48"/>
      <c r="G815" s="68">
        <v>0</v>
      </c>
      <c r="H815" s="69">
        <v>0</v>
      </c>
      <c r="I815" s="68">
        <v>0</v>
      </c>
      <c r="J815" s="107">
        <v>6.5000000000000002E-2</v>
      </c>
      <c r="K815" s="168">
        <f t="shared" si="27"/>
        <v>6.5000000000000002E-2</v>
      </c>
    </row>
    <row r="816" spans="1:11" s="31" customFormat="1" ht="12.2" customHeight="1">
      <c r="A816" s="223" t="s">
        <v>1022</v>
      </c>
      <c r="B816" s="181" t="s">
        <v>1039</v>
      </c>
      <c r="C816" s="179" t="s">
        <v>1035</v>
      </c>
      <c r="D816" s="180">
        <f t="shared" si="26"/>
        <v>8.5000000000000006E-2</v>
      </c>
      <c r="E816" s="220">
        <v>42186</v>
      </c>
      <c r="F816" s="48"/>
      <c r="G816" s="68">
        <v>0.02</v>
      </c>
      <c r="H816" s="69">
        <v>0</v>
      </c>
      <c r="I816" s="68">
        <v>0</v>
      </c>
      <c r="J816" s="107">
        <v>6.5000000000000002E-2</v>
      </c>
      <c r="K816" s="168">
        <f t="shared" si="27"/>
        <v>8.5000000000000006E-2</v>
      </c>
    </row>
    <row r="817" spans="1:11" s="31" customFormat="1" ht="12.2" customHeight="1">
      <c r="A817" s="223" t="s">
        <v>1038</v>
      </c>
      <c r="B817" s="179" t="s">
        <v>1039</v>
      </c>
      <c r="C817" s="179" t="s">
        <v>1039</v>
      </c>
      <c r="D817" s="180">
        <f t="shared" si="26"/>
        <v>8.5000000000000006E-2</v>
      </c>
      <c r="E817" s="220">
        <v>42186</v>
      </c>
      <c r="F817" s="47"/>
      <c r="G817" s="68">
        <v>0.02</v>
      </c>
      <c r="H817" s="69">
        <v>0</v>
      </c>
      <c r="I817" s="68">
        <v>0</v>
      </c>
      <c r="J817" s="107">
        <v>6.5000000000000002E-2</v>
      </c>
      <c r="K817" s="168">
        <f t="shared" si="27"/>
        <v>8.5000000000000006E-2</v>
      </c>
    </row>
    <row r="818" spans="1:11" s="31" customFormat="1" ht="12.2" customHeight="1">
      <c r="A818" s="223" t="s">
        <v>568</v>
      </c>
      <c r="B818" s="181" t="s">
        <v>573</v>
      </c>
      <c r="C818" s="179" t="s">
        <v>569</v>
      </c>
      <c r="D818" s="180">
        <f t="shared" si="26"/>
        <v>0.08</v>
      </c>
      <c r="E818" s="220">
        <v>42186</v>
      </c>
      <c r="F818" s="48"/>
      <c r="G818" s="68">
        <v>1.4999999999999999E-2</v>
      </c>
      <c r="H818" s="69">
        <v>0</v>
      </c>
      <c r="I818" s="68">
        <v>0</v>
      </c>
      <c r="J818" s="107">
        <v>6.5000000000000002E-2</v>
      </c>
      <c r="K818" s="168">
        <f t="shared" si="27"/>
        <v>0.08</v>
      </c>
    </row>
    <row r="819" spans="1:11" s="31" customFormat="1" ht="12.2" customHeight="1">
      <c r="A819" s="223" t="s">
        <v>1665</v>
      </c>
      <c r="B819" s="179" t="s">
        <v>1546</v>
      </c>
      <c r="C819" s="179" t="s">
        <v>1546</v>
      </c>
      <c r="D819" s="180">
        <f t="shared" si="26"/>
        <v>8.5000000000000006E-2</v>
      </c>
      <c r="E819" s="220">
        <v>42736</v>
      </c>
      <c r="F819" s="48"/>
      <c r="G819" s="68">
        <v>0.01</v>
      </c>
      <c r="H819" s="69">
        <v>0.01</v>
      </c>
      <c r="I819" s="68">
        <v>0</v>
      </c>
      <c r="J819" s="107">
        <v>6.5000000000000002E-2</v>
      </c>
      <c r="K819" s="168">
        <f t="shared" si="27"/>
        <v>8.5000000000000006E-2</v>
      </c>
    </row>
    <row r="820" spans="1:11" s="31" customFormat="1" ht="12.2" customHeight="1">
      <c r="A820" s="223" t="s">
        <v>1666</v>
      </c>
      <c r="B820" s="179" t="s">
        <v>746</v>
      </c>
      <c r="C820" s="179" t="s">
        <v>746</v>
      </c>
      <c r="D820" s="180">
        <f t="shared" si="26"/>
        <v>0.09</v>
      </c>
      <c r="E820" s="220">
        <v>42186</v>
      </c>
      <c r="F820" s="47"/>
      <c r="G820" s="68">
        <v>1.4999999999999999E-2</v>
      </c>
      <c r="H820" s="69">
        <v>0.01</v>
      </c>
      <c r="I820" s="68">
        <v>0</v>
      </c>
      <c r="J820" s="107">
        <v>6.5000000000000002E-2</v>
      </c>
      <c r="K820" s="168">
        <f t="shared" si="27"/>
        <v>0.09</v>
      </c>
    </row>
    <row r="821" spans="1:11" s="31" customFormat="1" ht="12.2" customHeight="1">
      <c r="A821" s="223" t="s">
        <v>1048</v>
      </c>
      <c r="B821" s="179" t="s">
        <v>1049</v>
      </c>
      <c r="C821" s="179" t="s">
        <v>1049</v>
      </c>
      <c r="D821" s="180">
        <f t="shared" si="26"/>
        <v>9.2499999999999999E-2</v>
      </c>
      <c r="E821" s="220">
        <v>44287</v>
      </c>
      <c r="F821" s="48"/>
      <c r="G821" s="68">
        <v>1.4999999999999999E-2</v>
      </c>
      <c r="H821" s="69">
        <v>1.2500000000000001E-2</v>
      </c>
      <c r="I821" s="68">
        <v>0</v>
      </c>
      <c r="J821" s="107">
        <v>6.5000000000000002E-2</v>
      </c>
      <c r="K821" s="168">
        <f t="shared" si="27"/>
        <v>9.2499999999999999E-2</v>
      </c>
    </row>
    <row r="822" spans="1:11" s="31" customFormat="1" ht="12.2" customHeight="1">
      <c r="A822" s="227" t="s">
        <v>2382</v>
      </c>
      <c r="B822" s="179" t="s">
        <v>2384</v>
      </c>
      <c r="C822" s="179" t="s">
        <v>2384</v>
      </c>
      <c r="D822" s="180">
        <f t="shared" si="26"/>
        <v>0.1125</v>
      </c>
      <c r="E822" s="220">
        <v>44287</v>
      </c>
      <c r="F822" s="48"/>
      <c r="G822" s="68">
        <v>1.4999999999999999E-2</v>
      </c>
      <c r="H822" s="69">
        <v>1.2500000000000001E-2</v>
      </c>
      <c r="I822" s="68">
        <v>0.02</v>
      </c>
      <c r="J822" s="107">
        <v>6.5000000000000002E-2</v>
      </c>
      <c r="K822" s="168">
        <f t="shared" si="27"/>
        <v>0.1125</v>
      </c>
    </row>
    <row r="823" spans="1:11" s="31" customFormat="1" ht="12.2" customHeight="1">
      <c r="A823" s="223" t="s">
        <v>1052</v>
      </c>
      <c r="B823" s="179" t="s">
        <v>1053</v>
      </c>
      <c r="C823" s="179" t="s">
        <v>1053</v>
      </c>
      <c r="D823" s="180">
        <f>SUM(K823)</f>
        <v>0.08</v>
      </c>
      <c r="E823" s="220">
        <v>44287</v>
      </c>
      <c r="F823" s="48"/>
      <c r="G823" s="68">
        <v>1.4999999999999999E-2</v>
      </c>
      <c r="H823" s="69">
        <v>0</v>
      </c>
      <c r="I823" s="68">
        <v>0</v>
      </c>
      <c r="J823" s="107">
        <v>6.5000000000000002E-2</v>
      </c>
      <c r="K823" s="168">
        <f>SUM(G823:J823)</f>
        <v>0.08</v>
      </c>
    </row>
    <row r="824" spans="1:11" s="31" customFormat="1" ht="12.2" customHeight="1">
      <c r="A824" s="227" t="s">
        <v>2379</v>
      </c>
      <c r="B824" s="179" t="s">
        <v>2380</v>
      </c>
      <c r="C824" s="179" t="s">
        <v>2380</v>
      </c>
      <c r="D824" s="180">
        <f t="shared" si="26"/>
        <v>0.1125</v>
      </c>
      <c r="E824" s="220">
        <v>44287</v>
      </c>
      <c r="F824" s="48"/>
      <c r="G824" s="68">
        <v>1.4999999999999999E-2</v>
      </c>
      <c r="H824" s="69">
        <v>1.2500000000000001E-2</v>
      </c>
      <c r="I824" s="68">
        <v>0.02</v>
      </c>
      <c r="J824" s="107">
        <v>6.5000000000000002E-2</v>
      </c>
      <c r="K824" s="168">
        <f t="shared" si="27"/>
        <v>0.1125</v>
      </c>
    </row>
    <row r="825" spans="1:11" s="31" customFormat="1" ht="12.2" customHeight="1">
      <c r="A825" s="227" t="s">
        <v>2122</v>
      </c>
      <c r="B825" s="179" t="s">
        <v>2123</v>
      </c>
      <c r="C825" s="179" t="s">
        <v>2123</v>
      </c>
      <c r="D825" s="180">
        <f>SUM(K825)</f>
        <v>9.2499999999999999E-2</v>
      </c>
      <c r="E825" s="220">
        <v>44287</v>
      </c>
      <c r="F825" s="48"/>
      <c r="G825" s="68">
        <v>1.4999999999999999E-2</v>
      </c>
      <c r="H825" s="69">
        <v>1.2500000000000001E-2</v>
      </c>
      <c r="I825" s="68">
        <v>0</v>
      </c>
      <c r="J825" s="107">
        <v>6.5000000000000002E-2</v>
      </c>
      <c r="K825" s="168">
        <f>SUM(G825:J825)</f>
        <v>9.2499999999999999E-2</v>
      </c>
    </row>
    <row r="826" spans="1:11" s="31" customFormat="1" ht="12.2" customHeight="1">
      <c r="A826" s="227" t="s">
        <v>2768</v>
      </c>
      <c r="B826" s="179" t="s">
        <v>2362</v>
      </c>
      <c r="C826" s="179" t="s">
        <v>2362</v>
      </c>
      <c r="D826" s="180">
        <f>SUM(K826)</f>
        <v>0.10250000000000001</v>
      </c>
      <c r="E826" s="220">
        <v>44287</v>
      </c>
      <c r="F826" s="48"/>
      <c r="G826" s="68">
        <v>1.4999999999999999E-2</v>
      </c>
      <c r="H826" s="69">
        <v>1.2500000000000001E-2</v>
      </c>
      <c r="I826" s="68">
        <v>0.01</v>
      </c>
      <c r="J826" s="107">
        <v>6.5000000000000002E-2</v>
      </c>
      <c r="K826" s="168">
        <f>SUM(G826:J826)</f>
        <v>0.10250000000000001</v>
      </c>
    </row>
    <row r="827" spans="1:11" s="31" customFormat="1" ht="12.2" customHeight="1">
      <c r="A827" s="227" t="s">
        <v>2740</v>
      </c>
      <c r="B827" s="179" t="s">
        <v>2739</v>
      </c>
      <c r="C827" s="179" t="s">
        <v>2739</v>
      </c>
      <c r="D827" s="180">
        <f>SUM(K827)</f>
        <v>0.1125</v>
      </c>
      <c r="E827" s="220">
        <v>44378</v>
      </c>
      <c r="F827" s="48"/>
      <c r="G827" s="68">
        <v>1.4999999999999999E-2</v>
      </c>
      <c r="H827" s="69">
        <v>1.2500000000000001E-2</v>
      </c>
      <c r="I827" s="68">
        <v>0.02</v>
      </c>
      <c r="J827" s="107">
        <v>6.5000000000000002E-2</v>
      </c>
      <c r="K827" s="168">
        <f>SUM(G827:J827)</f>
        <v>0.1125</v>
      </c>
    </row>
    <row r="828" spans="1:11" s="31" customFormat="1" ht="12.2" customHeight="1">
      <c r="A828" s="227" t="s">
        <v>1778</v>
      </c>
      <c r="B828" s="179" t="s">
        <v>1779</v>
      </c>
      <c r="C828" s="179" t="s">
        <v>1779</v>
      </c>
      <c r="D828" s="180">
        <f>SUM(K828)</f>
        <v>0.1125</v>
      </c>
      <c r="E828" s="220">
        <v>44287</v>
      </c>
      <c r="F828" s="48"/>
      <c r="G828" s="68">
        <v>1.4999999999999999E-2</v>
      </c>
      <c r="H828" s="69">
        <v>1.2500000000000001E-2</v>
      </c>
      <c r="I828" s="68">
        <v>0.02</v>
      </c>
      <c r="J828" s="107">
        <v>6.5000000000000002E-2</v>
      </c>
      <c r="K828" s="168">
        <f>SUM(G828:J828)</f>
        <v>0.1125</v>
      </c>
    </row>
    <row r="829" spans="1:11" s="31" customFormat="1" ht="12.2" customHeight="1">
      <c r="A829" s="223" t="s">
        <v>372</v>
      </c>
      <c r="B829" s="179" t="s">
        <v>373</v>
      </c>
      <c r="C829" s="179" t="s">
        <v>373</v>
      </c>
      <c r="D829" s="180">
        <f t="shared" si="26"/>
        <v>0.08</v>
      </c>
      <c r="E829" s="220">
        <v>42186</v>
      </c>
      <c r="F829" s="48"/>
      <c r="G829" s="68">
        <v>5.0000000000000001E-3</v>
      </c>
      <c r="H829" s="69">
        <v>0.01</v>
      </c>
      <c r="I829" s="68">
        <v>0</v>
      </c>
      <c r="J829" s="107">
        <v>6.5000000000000002E-2</v>
      </c>
      <c r="K829" s="168">
        <f t="shared" si="27"/>
        <v>0.08</v>
      </c>
    </row>
    <row r="830" spans="1:11" s="31" customFormat="1" ht="12.2" customHeight="1">
      <c r="A830" s="223" t="s">
        <v>1448</v>
      </c>
      <c r="B830" s="181" t="s">
        <v>1451</v>
      </c>
      <c r="C830" s="179" t="s">
        <v>1449</v>
      </c>
      <c r="D830" s="180">
        <f t="shared" si="26"/>
        <v>7.7499999999999999E-2</v>
      </c>
      <c r="E830" s="220">
        <v>42186</v>
      </c>
      <c r="F830" s="47"/>
      <c r="G830" s="68">
        <v>1.2500000000000001E-2</v>
      </c>
      <c r="H830" s="69">
        <v>0</v>
      </c>
      <c r="I830" s="68">
        <v>0</v>
      </c>
      <c r="J830" s="107">
        <v>6.5000000000000002E-2</v>
      </c>
      <c r="K830" s="168">
        <f t="shared" si="27"/>
        <v>7.7499999999999999E-2</v>
      </c>
    </row>
    <row r="831" spans="1:11" s="31" customFormat="1" ht="12.2" customHeight="1">
      <c r="A831" s="223" t="s">
        <v>900</v>
      </c>
      <c r="B831" s="181" t="s">
        <v>903</v>
      </c>
      <c r="C831" s="179" t="s">
        <v>901</v>
      </c>
      <c r="D831" s="180">
        <f t="shared" si="26"/>
        <v>8.2500000000000004E-2</v>
      </c>
      <c r="E831" s="220">
        <v>42186</v>
      </c>
      <c r="F831" s="48"/>
      <c r="G831" s="68">
        <v>1.7500000000000002E-2</v>
      </c>
      <c r="H831" s="69">
        <v>0</v>
      </c>
      <c r="I831" s="68">
        <v>0</v>
      </c>
      <c r="J831" s="107">
        <v>6.5000000000000002E-2</v>
      </c>
      <c r="K831" s="168">
        <f t="shared" si="27"/>
        <v>8.2500000000000004E-2</v>
      </c>
    </row>
    <row r="832" spans="1:11" s="31" customFormat="1" ht="12.2" customHeight="1">
      <c r="A832" s="223" t="s">
        <v>26</v>
      </c>
      <c r="B832" s="179" t="s">
        <v>27</v>
      </c>
      <c r="C832" s="179" t="s">
        <v>27</v>
      </c>
      <c r="D832" s="180">
        <f t="shared" si="26"/>
        <v>0.09</v>
      </c>
      <c r="E832" s="220">
        <v>44378</v>
      </c>
      <c r="F832" s="48"/>
      <c r="G832" s="68">
        <v>1.4999999999999999E-2</v>
      </c>
      <c r="H832" s="69">
        <v>0.01</v>
      </c>
      <c r="I832" s="68">
        <v>0</v>
      </c>
      <c r="J832" s="107">
        <v>6.5000000000000002E-2</v>
      </c>
      <c r="K832" s="168">
        <f t="shared" si="27"/>
        <v>0.09</v>
      </c>
    </row>
    <row r="833" spans="1:11" s="31" customFormat="1" ht="12.2" customHeight="1">
      <c r="A833" s="223" t="s">
        <v>956</v>
      </c>
      <c r="B833" s="181" t="s">
        <v>959</v>
      </c>
      <c r="C833" s="179" t="s">
        <v>957</v>
      </c>
      <c r="D833" s="180">
        <f t="shared" si="26"/>
        <v>8.5000000000000006E-2</v>
      </c>
      <c r="E833" s="220">
        <v>42186</v>
      </c>
      <c r="F833" s="47"/>
      <c r="G833" s="68">
        <v>0.02</v>
      </c>
      <c r="H833" s="69">
        <v>0</v>
      </c>
      <c r="I833" s="68">
        <v>0</v>
      </c>
      <c r="J833" s="107">
        <v>6.5000000000000002E-2</v>
      </c>
      <c r="K833" s="168">
        <f t="shared" si="27"/>
        <v>8.5000000000000006E-2</v>
      </c>
    </row>
    <row r="834" spans="1:11" s="31" customFormat="1" ht="12.2" customHeight="1">
      <c r="A834" s="223" t="s">
        <v>220</v>
      </c>
      <c r="B834" s="181" t="s">
        <v>225</v>
      </c>
      <c r="C834" s="179" t="s">
        <v>221</v>
      </c>
      <c r="D834" s="180">
        <f t="shared" si="26"/>
        <v>7.0000000000000007E-2</v>
      </c>
      <c r="E834" s="220">
        <v>44105</v>
      </c>
      <c r="F834" s="48"/>
      <c r="G834" s="68">
        <v>5.0000000000000001E-3</v>
      </c>
      <c r="H834" s="69">
        <v>0</v>
      </c>
      <c r="I834" s="68">
        <v>0</v>
      </c>
      <c r="J834" s="107">
        <v>6.5000000000000002E-2</v>
      </c>
      <c r="K834" s="168">
        <f t="shared" si="27"/>
        <v>7.0000000000000007E-2</v>
      </c>
    </row>
    <row r="835" spans="1:11" s="31" customFormat="1" ht="12.2" customHeight="1">
      <c r="A835" s="223" t="s">
        <v>1054</v>
      </c>
      <c r="B835" s="181" t="s">
        <v>1055</v>
      </c>
      <c r="C835" s="179" t="s">
        <v>1055</v>
      </c>
      <c r="D835" s="180">
        <f t="shared" si="26"/>
        <v>0.09</v>
      </c>
      <c r="E835" s="220">
        <v>42186</v>
      </c>
      <c r="F835" s="48"/>
      <c r="G835" s="68">
        <v>0.02</v>
      </c>
      <c r="H835" s="69">
        <v>5.0000000000000001E-3</v>
      </c>
      <c r="I835" s="68">
        <v>0</v>
      </c>
      <c r="J835" s="107">
        <v>6.5000000000000002E-2</v>
      </c>
      <c r="K835" s="168">
        <f t="shared" si="27"/>
        <v>0.09</v>
      </c>
    </row>
    <row r="836" spans="1:11" s="31" customFormat="1" ht="12.2" customHeight="1">
      <c r="A836" s="223" t="s">
        <v>1056</v>
      </c>
      <c r="B836" s="179" t="s">
        <v>1057</v>
      </c>
      <c r="C836" s="179" t="s">
        <v>1057</v>
      </c>
      <c r="D836" s="180">
        <f t="shared" si="26"/>
        <v>8.5000000000000006E-2</v>
      </c>
      <c r="E836" s="220">
        <v>42186</v>
      </c>
      <c r="F836" s="47"/>
      <c r="G836" s="68">
        <v>0.02</v>
      </c>
      <c r="H836" s="69">
        <v>0</v>
      </c>
      <c r="I836" s="68">
        <v>0</v>
      </c>
      <c r="J836" s="107">
        <v>6.5000000000000002E-2</v>
      </c>
      <c r="K836" s="168">
        <f t="shared" si="27"/>
        <v>8.5000000000000006E-2</v>
      </c>
    </row>
    <row r="837" spans="1:11" s="31" customFormat="1" ht="12.2" customHeight="1">
      <c r="A837" s="223" t="s">
        <v>684</v>
      </c>
      <c r="B837" s="181" t="s">
        <v>690</v>
      </c>
      <c r="C837" s="179" t="s">
        <v>685</v>
      </c>
      <c r="D837" s="180">
        <f t="shared" si="26"/>
        <v>7.4999999999999997E-2</v>
      </c>
      <c r="E837" s="220">
        <v>42186</v>
      </c>
      <c r="F837" s="48"/>
      <c r="G837" s="68">
        <v>0.01</v>
      </c>
      <c r="H837" s="69">
        <v>0</v>
      </c>
      <c r="I837" s="68">
        <v>0</v>
      </c>
      <c r="J837" s="107">
        <v>6.5000000000000002E-2</v>
      </c>
      <c r="K837" s="168">
        <f t="shared" si="27"/>
        <v>7.4999999999999997E-2</v>
      </c>
    </row>
    <row r="838" spans="1:11" s="31" customFormat="1" ht="12.2" customHeight="1">
      <c r="A838" s="223" t="s">
        <v>807</v>
      </c>
      <c r="B838" s="179" t="s">
        <v>808</v>
      </c>
      <c r="C838" s="179" t="s">
        <v>808</v>
      </c>
      <c r="D838" s="180">
        <f t="shared" si="26"/>
        <v>0.09</v>
      </c>
      <c r="E838" s="220">
        <v>44743</v>
      </c>
      <c r="F838" s="48"/>
      <c r="G838" s="68">
        <v>1.4999999999999999E-2</v>
      </c>
      <c r="H838" s="69">
        <v>0.01</v>
      </c>
      <c r="I838" s="68">
        <v>0</v>
      </c>
      <c r="J838" s="107">
        <v>6.5000000000000002E-2</v>
      </c>
      <c r="K838" s="168">
        <f t="shared" si="27"/>
        <v>0.09</v>
      </c>
    </row>
    <row r="839" spans="1:11" s="31" customFormat="1" ht="12.2" customHeight="1">
      <c r="A839" s="223" t="s">
        <v>14</v>
      </c>
      <c r="B839" s="179" t="s">
        <v>15</v>
      </c>
      <c r="C839" s="179" t="s">
        <v>15</v>
      </c>
      <c r="D839" s="180">
        <f t="shared" si="26"/>
        <v>0.09</v>
      </c>
      <c r="E839" s="220">
        <v>44652</v>
      </c>
      <c r="F839" s="47"/>
      <c r="G839" s="68">
        <v>0.01</v>
      </c>
      <c r="H839" s="69">
        <v>1.4999999999999999E-2</v>
      </c>
      <c r="I839" s="68">
        <v>0</v>
      </c>
      <c r="J839" s="107">
        <v>6.5000000000000002E-2</v>
      </c>
      <c r="K839" s="168">
        <f t="shared" si="27"/>
        <v>0.09</v>
      </c>
    </row>
    <row r="840" spans="1:11" s="31" customFormat="1" ht="12.2" customHeight="1">
      <c r="A840" s="223" t="s">
        <v>1667</v>
      </c>
      <c r="B840" s="179" t="s">
        <v>367</v>
      </c>
      <c r="C840" s="179" t="s">
        <v>367</v>
      </c>
      <c r="D840" s="180">
        <f t="shared" si="26"/>
        <v>0.09</v>
      </c>
      <c r="E840" s="220">
        <v>43922</v>
      </c>
      <c r="F840" s="48"/>
      <c r="G840" s="68">
        <v>0.02</v>
      </c>
      <c r="H840" s="69">
        <v>5.0000000000000001E-3</v>
      </c>
      <c r="I840" s="68">
        <v>0</v>
      </c>
      <c r="J840" s="107">
        <v>6.5000000000000002E-2</v>
      </c>
      <c r="K840" s="168">
        <f t="shared" si="27"/>
        <v>0.09</v>
      </c>
    </row>
    <row r="841" spans="1:11" s="31" customFormat="1" ht="12.2" customHeight="1">
      <c r="A841" s="223" t="s">
        <v>1668</v>
      </c>
      <c r="B841" s="179" t="s">
        <v>1089</v>
      </c>
      <c r="C841" s="179" t="s">
        <v>1089</v>
      </c>
      <c r="D841" s="180">
        <f t="shared" si="26"/>
        <v>0.08</v>
      </c>
      <c r="E841" s="220">
        <v>43922</v>
      </c>
      <c r="F841" s="48"/>
      <c r="G841" s="68">
        <v>0.01</v>
      </c>
      <c r="H841" s="69">
        <v>5.0000000000000001E-3</v>
      </c>
      <c r="I841" s="68">
        <v>0</v>
      </c>
      <c r="J841" s="107">
        <v>6.5000000000000002E-2</v>
      </c>
      <c r="K841" s="168">
        <f t="shared" si="27"/>
        <v>0.08</v>
      </c>
    </row>
    <row r="842" spans="1:11" s="31" customFormat="1" ht="12.2" customHeight="1">
      <c r="A842" s="223" t="s">
        <v>1096</v>
      </c>
      <c r="B842" s="179" t="s">
        <v>1097</v>
      </c>
      <c r="C842" s="179" t="s">
        <v>1097</v>
      </c>
      <c r="D842" s="180">
        <f t="shared" si="26"/>
        <v>7.4999999999999997E-2</v>
      </c>
      <c r="E842" s="220">
        <v>42186</v>
      </c>
      <c r="F842" s="47"/>
      <c r="G842" s="68">
        <v>0.01</v>
      </c>
      <c r="H842" s="69">
        <v>0</v>
      </c>
      <c r="I842" s="68">
        <v>0</v>
      </c>
      <c r="J842" s="107">
        <v>6.5000000000000002E-2</v>
      </c>
      <c r="K842" s="168">
        <f t="shared" si="27"/>
        <v>7.4999999999999997E-2</v>
      </c>
    </row>
    <row r="843" spans="1:11" s="31" customFormat="1" ht="12.2" customHeight="1">
      <c r="A843" s="223" t="s">
        <v>1117</v>
      </c>
      <c r="B843" s="181" t="s">
        <v>1120</v>
      </c>
      <c r="C843" s="179" t="s">
        <v>1118</v>
      </c>
      <c r="D843" s="180">
        <f t="shared" si="26"/>
        <v>8.5000000000000006E-2</v>
      </c>
      <c r="E843" s="220">
        <v>42186</v>
      </c>
      <c r="F843" s="48"/>
      <c r="G843" s="68">
        <v>0.02</v>
      </c>
      <c r="H843" s="69">
        <v>0</v>
      </c>
      <c r="I843" s="68">
        <v>0</v>
      </c>
      <c r="J843" s="107">
        <v>6.5000000000000002E-2</v>
      </c>
      <c r="K843" s="168">
        <f t="shared" si="27"/>
        <v>8.5000000000000006E-2</v>
      </c>
    </row>
    <row r="844" spans="1:11" s="31" customFormat="1" ht="12.2" customHeight="1">
      <c r="A844" s="223" t="s">
        <v>747</v>
      </c>
      <c r="B844" s="181" t="s">
        <v>748</v>
      </c>
      <c r="C844" s="179" t="s">
        <v>748</v>
      </c>
      <c r="D844" s="180">
        <f t="shared" si="26"/>
        <v>0.09</v>
      </c>
      <c r="E844" s="220">
        <v>42186</v>
      </c>
      <c r="F844" s="48"/>
      <c r="G844" s="68">
        <v>1.4999999999999999E-2</v>
      </c>
      <c r="H844" s="69">
        <v>0.01</v>
      </c>
      <c r="I844" s="68">
        <v>0</v>
      </c>
      <c r="J844" s="107">
        <v>6.5000000000000002E-2</v>
      </c>
      <c r="K844" s="168">
        <f t="shared" si="27"/>
        <v>0.09</v>
      </c>
    </row>
    <row r="845" spans="1:11" s="31" customFormat="1" ht="12.2" customHeight="1">
      <c r="A845" s="223" t="s">
        <v>174</v>
      </c>
      <c r="B845" s="181" t="s">
        <v>183</v>
      </c>
      <c r="C845" s="179" t="s">
        <v>175</v>
      </c>
      <c r="D845" s="180">
        <f t="shared" si="26"/>
        <v>7.4999999999999997E-2</v>
      </c>
      <c r="E845" s="220">
        <v>42186</v>
      </c>
      <c r="F845" s="47"/>
      <c r="G845" s="68">
        <v>0.01</v>
      </c>
      <c r="H845" s="69">
        <v>0</v>
      </c>
      <c r="I845" s="68">
        <v>0</v>
      </c>
      <c r="J845" s="107">
        <v>6.5000000000000002E-2</v>
      </c>
      <c r="K845" s="168">
        <f t="shared" si="27"/>
        <v>7.4999999999999997E-2</v>
      </c>
    </row>
    <row r="846" spans="1:11" s="31" customFormat="1" ht="12.2" customHeight="1">
      <c r="A846" s="223" t="s">
        <v>331</v>
      </c>
      <c r="B846" s="179" t="s">
        <v>332</v>
      </c>
      <c r="C846" s="179" t="s">
        <v>332</v>
      </c>
      <c r="D846" s="180">
        <f t="shared" si="26"/>
        <v>8.5000000000000006E-2</v>
      </c>
      <c r="E846" s="220">
        <v>44378</v>
      </c>
      <c r="F846" s="48"/>
      <c r="G846" s="68">
        <v>0.01</v>
      </c>
      <c r="H846" s="69">
        <v>0.01</v>
      </c>
      <c r="I846" s="68">
        <v>0</v>
      </c>
      <c r="J846" s="107">
        <v>6.5000000000000002E-2</v>
      </c>
      <c r="K846" s="168">
        <f t="shared" si="27"/>
        <v>8.5000000000000006E-2</v>
      </c>
    </row>
    <row r="847" spans="1:11" s="31" customFormat="1" ht="12.2" customHeight="1">
      <c r="A847" s="223" t="s">
        <v>1098</v>
      </c>
      <c r="B847" s="181" t="s">
        <v>1151</v>
      </c>
      <c r="C847" s="179" t="s">
        <v>1148</v>
      </c>
      <c r="D847" s="180">
        <f t="shared" si="26"/>
        <v>7.4999999999999997E-2</v>
      </c>
      <c r="E847" s="220">
        <v>42186</v>
      </c>
      <c r="F847" s="48"/>
      <c r="G847" s="68">
        <v>0.01</v>
      </c>
      <c r="H847" s="69">
        <v>0</v>
      </c>
      <c r="I847" s="68">
        <v>0</v>
      </c>
      <c r="J847" s="107">
        <v>6.5000000000000002E-2</v>
      </c>
      <c r="K847" s="168">
        <f t="shared" si="27"/>
        <v>7.4999999999999997E-2</v>
      </c>
    </row>
    <row r="848" spans="1:11" s="31" customFormat="1" ht="12.2" customHeight="1">
      <c r="A848" s="223" t="s">
        <v>1103</v>
      </c>
      <c r="B848" s="179" t="s">
        <v>1104</v>
      </c>
      <c r="C848" s="179" t="s">
        <v>1104</v>
      </c>
      <c r="D848" s="180">
        <f t="shared" si="26"/>
        <v>7.7499999999999999E-2</v>
      </c>
      <c r="E848" s="220">
        <v>42186</v>
      </c>
      <c r="F848" s="47"/>
      <c r="G848" s="68">
        <v>1.2500000000000001E-2</v>
      </c>
      <c r="H848" s="69">
        <v>0</v>
      </c>
      <c r="I848" s="68">
        <v>0</v>
      </c>
      <c r="J848" s="107">
        <v>6.5000000000000002E-2</v>
      </c>
      <c r="K848" s="168">
        <f t="shared" si="27"/>
        <v>7.7499999999999999E-2</v>
      </c>
    </row>
    <row r="849" spans="1:11" s="31" customFormat="1" ht="12.2" customHeight="1">
      <c r="A849" s="223" t="s">
        <v>1488</v>
      </c>
      <c r="B849" s="181" t="s">
        <v>1493</v>
      </c>
      <c r="C849" s="179" t="s">
        <v>1489</v>
      </c>
      <c r="D849" s="180">
        <f t="shared" si="26"/>
        <v>7.4999999999999997E-2</v>
      </c>
      <c r="E849" s="220">
        <v>42186</v>
      </c>
      <c r="F849" s="48"/>
      <c r="G849" s="68">
        <v>0.01</v>
      </c>
      <c r="H849" s="69">
        <v>0</v>
      </c>
      <c r="I849" s="68">
        <v>0</v>
      </c>
      <c r="J849" s="107">
        <v>6.5000000000000002E-2</v>
      </c>
      <c r="K849" s="168">
        <f t="shared" si="27"/>
        <v>7.4999999999999997E-2</v>
      </c>
    </row>
    <row r="850" spans="1:11" s="31" customFormat="1" ht="12.2" customHeight="1">
      <c r="A850" s="223" t="s">
        <v>1225</v>
      </c>
      <c r="B850" s="181" t="s">
        <v>1229</v>
      </c>
      <c r="C850" s="179" t="s">
        <v>1226</v>
      </c>
      <c r="D850" s="180">
        <f t="shared" si="26"/>
        <v>7.4999999999999997E-2</v>
      </c>
      <c r="E850" s="220">
        <v>43556</v>
      </c>
      <c r="F850" s="48"/>
      <c r="G850" s="68">
        <v>0.01</v>
      </c>
      <c r="H850" s="69">
        <v>0</v>
      </c>
      <c r="I850" s="68">
        <v>0</v>
      </c>
      <c r="J850" s="107">
        <v>6.5000000000000002E-2</v>
      </c>
      <c r="K850" s="168">
        <f t="shared" si="27"/>
        <v>7.4999999999999997E-2</v>
      </c>
    </row>
    <row r="851" spans="1:11" s="31" customFormat="1" ht="12.2" customHeight="1">
      <c r="A851" s="223" t="s">
        <v>465</v>
      </c>
      <c r="B851" s="179" t="s">
        <v>466</v>
      </c>
      <c r="C851" s="179" t="s">
        <v>466</v>
      </c>
      <c r="D851" s="180">
        <f t="shared" si="26"/>
        <v>9.6000000000000002E-2</v>
      </c>
      <c r="E851" s="220">
        <v>42826</v>
      </c>
      <c r="F851" s="47"/>
      <c r="G851" s="68">
        <v>1.4749999999999999E-2</v>
      </c>
      <c r="H851" s="69">
        <v>1.6250000000000001E-2</v>
      </c>
      <c r="I851" s="68">
        <v>0</v>
      </c>
      <c r="J851" s="107">
        <v>6.5000000000000002E-2</v>
      </c>
      <c r="K851" s="168">
        <f t="shared" si="27"/>
        <v>9.6000000000000002E-2</v>
      </c>
    </row>
    <row r="852" spans="1:11" s="31" customFormat="1" ht="12.2" customHeight="1">
      <c r="A852" s="223" t="s">
        <v>1114</v>
      </c>
      <c r="B852" s="179" t="s">
        <v>1115</v>
      </c>
      <c r="C852" s="179" t="s">
        <v>1115</v>
      </c>
      <c r="D852" s="180">
        <f t="shared" si="26"/>
        <v>7.6499999999999999E-2</v>
      </c>
      <c r="E852" s="220">
        <v>42186</v>
      </c>
      <c r="F852" s="48"/>
      <c r="G852" s="68">
        <v>1.15E-2</v>
      </c>
      <c r="H852" s="69">
        <v>0</v>
      </c>
      <c r="I852" s="68">
        <v>0</v>
      </c>
      <c r="J852" s="107">
        <v>6.5000000000000002E-2</v>
      </c>
      <c r="K852" s="168">
        <f t="shared" si="27"/>
        <v>7.6499999999999999E-2</v>
      </c>
    </row>
    <row r="853" spans="1:11" s="31" customFormat="1" ht="12.2" customHeight="1">
      <c r="A853" s="227" t="s">
        <v>1694</v>
      </c>
      <c r="B853" s="179" t="s">
        <v>1695</v>
      </c>
      <c r="C853" s="179" t="s">
        <v>1695</v>
      </c>
      <c r="D853" s="180">
        <f>SUM(K853)</f>
        <v>0.10600000000000001</v>
      </c>
      <c r="E853" s="220">
        <v>42826</v>
      </c>
      <c r="F853" s="47"/>
      <c r="G853" s="68">
        <v>1.4749999999999999E-2</v>
      </c>
      <c r="H853" s="69">
        <v>1.6250000000000001E-2</v>
      </c>
      <c r="I853" s="68">
        <v>0.01</v>
      </c>
      <c r="J853" s="107">
        <v>6.5000000000000002E-2</v>
      </c>
      <c r="K853" s="168">
        <f>SUM(G853:J853)</f>
        <v>0.10600000000000001</v>
      </c>
    </row>
    <row r="854" spans="1:11" s="31" customFormat="1" ht="12.2" customHeight="1">
      <c r="A854" s="227" t="s">
        <v>2522</v>
      </c>
      <c r="B854" s="179" t="s">
        <v>2510</v>
      </c>
      <c r="C854" s="179" t="s">
        <v>2510</v>
      </c>
      <c r="D854" s="180">
        <f t="shared" si="26"/>
        <v>0.111</v>
      </c>
      <c r="E854" s="220">
        <v>44197</v>
      </c>
      <c r="F854" s="48"/>
      <c r="G854" s="68">
        <v>1.4749999999999999E-2</v>
      </c>
      <c r="H854" s="69">
        <v>1.6250000000000001E-2</v>
      </c>
      <c r="I854" s="68">
        <v>1.4999999999999999E-2</v>
      </c>
      <c r="J854" s="107">
        <v>6.5000000000000002E-2</v>
      </c>
      <c r="K854" s="168">
        <f>SUM(G854:J854)</f>
        <v>0.111</v>
      </c>
    </row>
    <row r="855" spans="1:11" s="31" customFormat="1" ht="12.2" customHeight="1">
      <c r="A855" s="223" t="s">
        <v>1119</v>
      </c>
      <c r="B855" s="179" t="s">
        <v>1120</v>
      </c>
      <c r="C855" s="179" t="s">
        <v>1120</v>
      </c>
      <c r="D855" s="180">
        <f t="shared" si="26"/>
        <v>8.5000000000000006E-2</v>
      </c>
      <c r="E855" s="220">
        <v>42186</v>
      </c>
      <c r="F855" s="48"/>
      <c r="G855" s="68">
        <v>0.02</v>
      </c>
      <c r="H855" s="69">
        <v>0</v>
      </c>
      <c r="I855" s="68">
        <v>0</v>
      </c>
      <c r="J855" s="107">
        <v>6.5000000000000002E-2</v>
      </c>
      <c r="K855" s="168">
        <f t="shared" si="27"/>
        <v>8.5000000000000006E-2</v>
      </c>
    </row>
    <row r="856" spans="1:11" s="31" customFormat="1" ht="12.2" customHeight="1">
      <c r="A856" s="223" t="s">
        <v>1124</v>
      </c>
      <c r="B856" s="179" t="s">
        <v>1125</v>
      </c>
      <c r="C856" s="179" t="s">
        <v>1125</v>
      </c>
      <c r="D856" s="180">
        <f t="shared" si="26"/>
        <v>8.7499999999999994E-2</v>
      </c>
      <c r="E856" s="220">
        <v>42186</v>
      </c>
      <c r="F856" s="47"/>
      <c r="G856" s="68">
        <v>2.2499999999999999E-2</v>
      </c>
      <c r="H856" s="69">
        <v>0</v>
      </c>
      <c r="I856" s="68">
        <v>0</v>
      </c>
      <c r="J856" s="107">
        <v>6.5000000000000002E-2</v>
      </c>
      <c r="K856" s="168">
        <f t="shared" si="27"/>
        <v>8.7499999999999994E-2</v>
      </c>
    </row>
    <row r="857" spans="1:11" s="31" customFormat="1" ht="12.2" customHeight="1">
      <c r="A857" s="223" t="s">
        <v>1109</v>
      </c>
      <c r="B857" s="181" t="s">
        <v>1115</v>
      </c>
      <c r="C857" s="179" t="s">
        <v>1110</v>
      </c>
      <c r="D857" s="180">
        <f t="shared" si="26"/>
        <v>7.6499999999999999E-2</v>
      </c>
      <c r="E857" s="220">
        <v>42186</v>
      </c>
      <c r="F857" s="48"/>
      <c r="G857" s="68">
        <v>1.15E-2</v>
      </c>
      <c r="H857" s="69">
        <v>0</v>
      </c>
      <c r="I857" s="68">
        <v>0</v>
      </c>
      <c r="J857" s="107">
        <v>6.5000000000000002E-2</v>
      </c>
      <c r="K857" s="168">
        <f t="shared" si="27"/>
        <v>7.6499999999999999E-2</v>
      </c>
    </row>
    <row r="858" spans="1:11" s="31" customFormat="1" ht="12.2" customHeight="1">
      <c r="A858" s="223" t="s">
        <v>1669</v>
      </c>
      <c r="B858" s="181" t="s">
        <v>76</v>
      </c>
      <c r="C858" s="179" t="s">
        <v>686</v>
      </c>
      <c r="D858" s="180">
        <f t="shared" ref="D858:D929" si="28">SUM(K858)</f>
        <v>7.4999999999999997E-2</v>
      </c>
      <c r="E858" s="220">
        <v>42186</v>
      </c>
      <c r="F858" s="48"/>
      <c r="G858" s="68">
        <v>0.01</v>
      </c>
      <c r="H858" s="69">
        <v>0</v>
      </c>
      <c r="I858" s="68">
        <v>0</v>
      </c>
      <c r="J858" s="107">
        <v>6.5000000000000002E-2</v>
      </c>
      <c r="K858" s="168">
        <f t="shared" ref="K858:K929" si="29">SUM(G858:J858)</f>
        <v>7.4999999999999997E-2</v>
      </c>
    </row>
    <row r="859" spans="1:11" s="31" customFormat="1" ht="12.2" customHeight="1">
      <c r="A859" s="223" t="s">
        <v>1670</v>
      </c>
      <c r="B859" s="181" t="s">
        <v>690</v>
      </c>
      <c r="C859" s="179" t="s">
        <v>1300</v>
      </c>
      <c r="D859" s="180">
        <f t="shared" si="28"/>
        <v>7.4999999999999997E-2</v>
      </c>
      <c r="E859" s="220">
        <v>42186</v>
      </c>
      <c r="F859" s="47"/>
      <c r="G859" s="68">
        <v>0.01</v>
      </c>
      <c r="H859" s="69">
        <v>0</v>
      </c>
      <c r="I859" s="68">
        <v>0</v>
      </c>
      <c r="J859" s="107">
        <v>6.5000000000000002E-2</v>
      </c>
      <c r="K859" s="168">
        <f t="shared" si="29"/>
        <v>7.4999999999999997E-2</v>
      </c>
    </row>
    <row r="860" spans="1:11" s="31" customFormat="1" ht="12.2" customHeight="1">
      <c r="A860" s="223" t="s">
        <v>1136</v>
      </c>
      <c r="B860" s="179" t="s">
        <v>1137</v>
      </c>
      <c r="C860" s="179" t="s">
        <v>1137</v>
      </c>
      <c r="D860" s="180">
        <f t="shared" si="28"/>
        <v>9.5000000000000001E-2</v>
      </c>
      <c r="E860" s="220">
        <v>42186</v>
      </c>
      <c r="F860" s="48"/>
      <c r="G860" s="68">
        <v>0.02</v>
      </c>
      <c r="H860" s="69">
        <v>0.01</v>
      </c>
      <c r="I860" s="68">
        <v>0</v>
      </c>
      <c r="J860" s="107">
        <v>6.5000000000000002E-2</v>
      </c>
      <c r="K860" s="168">
        <f t="shared" si="29"/>
        <v>9.5000000000000001E-2</v>
      </c>
    </row>
    <row r="861" spans="1:11" s="31" customFormat="1" ht="12.2" customHeight="1">
      <c r="A861" s="223" t="s">
        <v>1138</v>
      </c>
      <c r="B861" s="179" t="s">
        <v>1139</v>
      </c>
      <c r="C861" s="179" t="s">
        <v>1139</v>
      </c>
      <c r="D861" s="180">
        <f t="shared" si="28"/>
        <v>8.5000000000000006E-2</v>
      </c>
      <c r="E861" s="220">
        <v>42186</v>
      </c>
      <c r="F861" s="48"/>
      <c r="G861" s="68">
        <v>0.02</v>
      </c>
      <c r="H861" s="69">
        <v>0</v>
      </c>
      <c r="I861" s="68">
        <v>0</v>
      </c>
      <c r="J861" s="107">
        <v>6.5000000000000002E-2</v>
      </c>
      <c r="K861" s="168">
        <f t="shared" si="29"/>
        <v>8.5000000000000006E-2</v>
      </c>
    </row>
    <row r="862" spans="1:11" s="31" customFormat="1" ht="12.2" customHeight="1">
      <c r="A862" s="223" t="s">
        <v>1050</v>
      </c>
      <c r="B862" s="181" t="s">
        <v>1053</v>
      </c>
      <c r="C862" s="179" t="s">
        <v>1051</v>
      </c>
      <c r="D862" s="180">
        <f t="shared" si="28"/>
        <v>0.08</v>
      </c>
      <c r="E862" s="220">
        <v>44287</v>
      </c>
      <c r="F862" s="47"/>
      <c r="G862" s="68">
        <v>1.4999999999999999E-2</v>
      </c>
      <c r="H862" s="69">
        <v>0</v>
      </c>
      <c r="I862" s="68">
        <v>0</v>
      </c>
      <c r="J862" s="107">
        <v>6.5000000000000002E-2</v>
      </c>
      <c r="K862" s="168">
        <f t="shared" si="29"/>
        <v>0.08</v>
      </c>
    </row>
    <row r="863" spans="1:11" s="31" customFormat="1" ht="12.2" customHeight="1">
      <c r="A863" s="223" t="s">
        <v>398</v>
      </c>
      <c r="B863" s="181" t="s">
        <v>403</v>
      </c>
      <c r="C863" s="179" t="s">
        <v>399</v>
      </c>
      <c r="D863" s="180">
        <f t="shared" si="28"/>
        <v>7.9000000000000001E-2</v>
      </c>
      <c r="E863" s="220">
        <v>42186</v>
      </c>
      <c r="F863" s="47"/>
      <c r="G863" s="68">
        <v>1.4E-2</v>
      </c>
      <c r="H863" s="69">
        <v>0</v>
      </c>
      <c r="I863" s="68">
        <v>0</v>
      </c>
      <c r="J863" s="107">
        <v>6.5000000000000002E-2</v>
      </c>
      <c r="K863" s="168">
        <f t="shared" si="29"/>
        <v>7.9000000000000001E-2</v>
      </c>
    </row>
    <row r="864" spans="1:11" s="31" customFormat="1" ht="12.2" customHeight="1">
      <c r="A864" s="223" t="s">
        <v>1671</v>
      </c>
      <c r="B864" s="181" t="s">
        <v>165</v>
      </c>
      <c r="C864" s="179" t="s">
        <v>161</v>
      </c>
      <c r="D864" s="180">
        <f t="shared" si="28"/>
        <v>0.08</v>
      </c>
      <c r="E864" s="220">
        <v>42186</v>
      </c>
      <c r="F864" s="48"/>
      <c r="G864" s="68">
        <v>1.4999999999999999E-2</v>
      </c>
      <c r="H864" s="69">
        <v>0</v>
      </c>
      <c r="I864" s="68">
        <v>0</v>
      </c>
      <c r="J864" s="107">
        <v>6.5000000000000002E-2</v>
      </c>
      <c r="K864" s="168">
        <f t="shared" si="29"/>
        <v>0.08</v>
      </c>
    </row>
    <row r="865" spans="1:11" s="31" customFormat="1" ht="12.2" customHeight="1">
      <c r="A865" s="223" t="s">
        <v>1672</v>
      </c>
      <c r="B865" s="181" t="s">
        <v>1053</v>
      </c>
      <c r="C865" s="179" t="s">
        <v>1304</v>
      </c>
      <c r="D865" s="180">
        <f t="shared" si="28"/>
        <v>0.08</v>
      </c>
      <c r="E865" s="220">
        <v>44287</v>
      </c>
      <c r="F865" s="47"/>
      <c r="G865" s="68">
        <v>1.4999999999999999E-2</v>
      </c>
      <c r="H865" s="69">
        <v>0</v>
      </c>
      <c r="I865" s="68">
        <v>0</v>
      </c>
      <c r="J865" s="107">
        <v>6.5000000000000002E-2</v>
      </c>
      <c r="K865" s="168">
        <f t="shared" si="29"/>
        <v>0.08</v>
      </c>
    </row>
    <row r="866" spans="1:11" s="31" customFormat="1" ht="12.2" customHeight="1">
      <c r="A866" s="223" t="s">
        <v>1182</v>
      </c>
      <c r="B866" s="181" t="s">
        <v>1187</v>
      </c>
      <c r="C866" s="179" t="s">
        <v>1183</v>
      </c>
      <c r="D866" s="180">
        <f t="shared" si="28"/>
        <v>7.4999999999999997E-2</v>
      </c>
      <c r="E866" s="220">
        <v>42826</v>
      </c>
      <c r="F866" s="48"/>
      <c r="G866" s="68">
        <v>0.01</v>
      </c>
      <c r="H866" s="69">
        <v>0</v>
      </c>
      <c r="I866" s="68">
        <v>0</v>
      </c>
      <c r="J866" s="107">
        <v>6.5000000000000002E-2</v>
      </c>
      <c r="K866" s="168">
        <f t="shared" si="29"/>
        <v>7.4999999999999997E-2</v>
      </c>
    </row>
    <row r="867" spans="1:11" s="31" customFormat="1" ht="12.2" customHeight="1">
      <c r="A867" s="223" t="s">
        <v>932</v>
      </c>
      <c r="B867" s="179" t="s">
        <v>933</v>
      </c>
      <c r="C867" s="179" t="s">
        <v>933</v>
      </c>
      <c r="D867" s="180">
        <f t="shared" si="28"/>
        <v>8.2500000000000004E-2</v>
      </c>
      <c r="E867" s="220">
        <v>43647</v>
      </c>
      <c r="F867" s="48"/>
      <c r="G867" s="68">
        <v>0.01</v>
      </c>
      <c r="H867" s="69">
        <v>7.4999999999999997E-3</v>
      </c>
      <c r="I867" s="68">
        <v>0</v>
      </c>
      <c r="J867" s="107">
        <v>6.5000000000000002E-2</v>
      </c>
      <c r="K867" s="168">
        <f t="shared" si="29"/>
        <v>8.2500000000000004E-2</v>
      </c>
    </row>
    <row r="868" spans="1:11" s="31" customFormat="1" ht="12.2" customHeight="1">
      <c r="A868" s="227" t="s">
        <v>1840</v>
      </c>
      <c r="B868" s="179" t="s">
        <v>1841</v>
      </c>
      <c r="C868" s="179" t="s">
        <v>1841</v>
      </c>
      <c r="D868" s="180">
        <f t="shared" si="28"/>
        <v>9.2499999999999999E-2</v>
      </c>
      <c r="E868" s="220">
        <v>43647</v>
      </c>
      <c r="F868" s="48"/>
      <c r="G868" s="68">
        <v>0.01</v>
      </c>
      <c r="H868" s="69">
        <v>7.4999999999999997E-3</v>
      </c>
      <c r="I868" s="68">
        <v>0.01</v>
      </c>
      <c r="J868" s="107">
        <v>6.5000000000000002E-2</v>
      </c>
      <c r="K868" s="168">
        <f t="shared" si="29"/>
        <v>9.2499999999999999E-2</v>
      </c>
    </row>
    <row r="869" spans="1:11" s="31" customFormat="1" ht="12.2" customHeight="1">
      <c r="A869" s="223" t="s">
        <v>250</v>
      </c>
      <c r="B869" s="181" t="s">
        <v>253</v>
      </c>
      <c r="C869" s="179" t="s">
        <v>251</v>
      </c>
      <c r="D869" s="180">
        <f t="shared" si="28"/>
        <v>7.4999999999999997E-2</v>
      </c>
      <c r="E869" s="220">
        <v>44562</v>
      </c>
      <c r="F869" s="47"/>
      <c r="G869" s="68">
        <v>0.01</v>
      </c>
      <c r="H869" s="69">
        <v>0</v>
      </c>
      <c r="I869" s="68">
        <v>0</v>
      </c>
      <c r="J869" s="107">
        <v>6.5000000000000002E-2</v>
      </c>
      <c r="K869" s="168">
        <f t="shared" si="29"/>
        <v>7.4999999999999997E-2</v>
      </c>
    </row>
    <row r="870" spans="1:11" s="31" customFormat="1" ht="12.2" customHeight="1">
      <c r="A870" s="223" t="s">
        <v>861</v>
      </c>
      <c r="B870" s="181" t="s">
        <v>864</v>
      </c>
      <c r="C870" s="179" t="s">
        <v>862</v>
      </c>
      <c r="D870" s="180">
        <f t="shared" si="28"/>
        <v>7.0000000000000007E-2</v>
      </c>
      <c r="E870" s="220">
        <v>42186</v>
      </c>
      <c r="F870" s="48"/>
      <c r="G870" s="68">
        <v>5.0000000000000001E-3</v>
      </c>
      <c r="H870" s="69">
        <v>0</v>
      </c>
      <c r="I870" s="68">
        <v>0</v>
      </c>
      <c r="J870" s="107">
        <v>6.5000000000000002E-2</v>
      </c>
      <c r="K870" s="168">
        <f t="shared" si="29"/>
        <v>7.0000000000000007E-2</v>
      </c>
    </row>
    <row r="871" spans="1:11" s="31" customFormat="1" ht="12.2" customHeight="1">
      <c r="A871" s="223" t="s">
        <v>490</v>
      </c>
      <c r="B871" s="179" t="s">
        <v>491</v>
      </c>
      <c r="C871" s="179" t="s">
        <v>491</v>
      </c>
      <c r="D871" s="180">
        <f t="shared" si="28"/>
        <v>0.09</v>
      </c>
      <c r="E871" s="220">
        <v>44652</v>
      </c>
      <c r="F871" s="48"/>
      <c r="G871" s="68">
        <v>1.4999999999999999E-2</v>
      </c>
      <c r="H871" s="69">
        <v>0.01</v>
      </c>
      <c r="I871" s="68">
        <v>0</v>
      </c>
      <c r="J871" s="107">
        <v>6.5000000000000002E-2</v>
      </c>
      <c r="K871" s="168">
        <f t="shared" si="29"/>
        <v>0.09</v>
      </c>
    </row>
    <row r="872" spans="1:11" s="31" customFormat="1" ht="12.2" customHeight="1">
      <c r="A872" s="223" t="s">
        <v>1673</v>
      </c>
      <c r="B872" s="179" t="s">
        <v>467</v>
      </c>
      <c r="C872" s="179" t="s">
        <v>467</v>
      </c>
      <c r="D872" s="180">
        <f t="shared" si="28"/>
        <v>9.4750000000000001E-2</v>
      </c>
      <c r="E872" s="220">
        <v>42826</v>
      </c>
      <c r="F872" s="47"/>
      <c r="G872" s="68">
        <v>1.4749999999999999E-2</v>
      </c>
      <c r="H872" s="69">
        <v>1.4999999999999999E-2</v>
      </c>
      <c r="I872" s="68">
        <v>0</v>
      </c>
      <c r="J872" s="107">
        <v>6.5000000000000002E-2</v>
      </c>
      <c r="K872" s="168">
        <f t="shared" si="29"/>
        <v>9.4750000000000001E-2</v>
      </c>
    </row>
    <row r="873" spans="1:11" s="31" customFormat="1" ht="12.2" customHeight="1">
      <c r="A873" s="223" t="s">
        <v>1674</v>
      </c>
      <c r="B873" s="179" t="s">
        <v>673</v>
      </c>
      <c r="C873" s="179" t="s">
        <v>673</v>
      </c>
      <c r="D873" s="180">
        <f t="shared" si="28"/>
        <v>9.5000000000000001E-2</v>
      </c>
      <c r="E873" s="220">
        <v>42186</v>
      </c>
      <c r="F873" s="48"/>
      <c r="G873" s="68">
        <v>1.4999999999999999E-2</v>
      </c>
      <c r="H873" s="69">
        <v>1.4999999999999999E-2</v>
      </c>
      <c r="I873" s="68">
        <v>0</v>
      </c>
      <c r="J873" s="107">
        <v>6.5000000000000002E-2</v>
      </c>
      <c r="K873" s="168">
        <f t="shared" si="29"/>
        <v>9.5000000000000001E-2</v>
      </c>
    </row>
    <row r="874" spans="1:11" s="31" customFormat="1" ht="12.2" customHeight="1">
      <c r="A874" s="223" t="s">
        <v>1393</v>
      </c>
      <c r="B874" s="179" t="s">
        <v>36</v>
      </c>
      <c r="C874" s="179" t="s">
        <v>36</v>
      </c>
      <c r="D874" s="180">
        <f t="shared" si="28"/>
        <v>9.5000000000000001E-2</v>
      </c>
      <c r="E874" s="220">
        <v>43922</v>
      </c>
      <c r="F874" s="48"/>
      <c r="G874" s="68">
        <v>0.02</v>
      </c>
      <c r="H874" s="69">
        <v>0.01</v>
      </c>
      <c r="I874" s="68">
        <v>0</v>
      </c>
      <c r="J874" s="107">
        <v>6.5000000000000002E-2</v>
      </c>
      <c r="K874" s="168">
        <f t="shared" si="29"/>
        <v>9.5000000000000001E-2</v>
      </c>
    </row>
    <row r="875" spans="1:11" s="31" customFormat="1" ht="12.2" customHeight="1">
      <c r="A875" s="223" t="s">
        <v>1390</v>
      </c>
      <c r="B875" s="179" t="s">
        <v>878</v>
      </c>
      <c r="C875" s="179" t="s">
        <v>878</v>
      </c>
      <c r="D875" s="180">
        <f t="shared" si="28"/>
        <v>0.09</v>
      </c>
      <c r="E875" s="220">
        <v>43922</v>
      </c>
      <c r="F875" s="47"/>
      <c r="G875" s="68">
        <v>0.01</v>
      </c>
      <c r="H875" s="69">
        <v>1.4999999999999999E-2</v>
      </c>
      <c r="I875" s="68">
        <v>0</v>
      </c>
      <c r="J875" s="107">
        <v>6.5000000000000002E-2</v>
      </c>
      <c r="K875" s="168">
        <f t="shared" si="29"/>
        <v>0.09</v>
      </c>
    </row>
    <row r="876" spans="1:11" s="31" customFormat="1" ht="12.2" customHeight="1">
      <c r="A876" s="223" t="s">
        <v>1391</v>
      </c>
      <c r="B876" s="181" t="s">
        <v>1147</v>
      </c>
      <c r="C876" s="179" t="s">
        <v>1147</v>
      </c>
      <c r="D876" s="180">
        <f t="shared" si="28"/>
        <v>8.5000000000000006E-2</v>
      </c>
      <c r="E876" s="220">
        <v>42736</v>
      </c>
      <c r="F876" s="48"/>
      <c r="G876" s="68">
        <v>0.01</v>
      </c>
      <c r="H876" s="69">
        <v>0.01</v>
      </c>
      <c r="I876" s="68">
        <v>0</v>
      </c>
      <c r="J876" s="107">
        <v>6.5000000000000002E-2</v>
      </c>
      <c r="K876" s="168">
        <f t="shared" si="29"/>
        <v>8.5000000000000006E-2</v>
      </c>
    </row>
    <row r="877" spans="1:11" s="31" customFormat="1" ht="12.2" customHeight="1">
      <c r="A877" s="223" t="s">
        <v>1675</v>
      </c>
      <c r="B877" s="179" t="s">
        <v>879</v>
      </c>
      <c r="C877" s="179" t="s">
        <v>879</v>
      </c>
      <c r="D877" s="180">
        <f t="shared" si="28"/>
        <v>8.5000000000000006E-2</v>
      </c>
      <c r="E877" s="220">
        <v>42186</v>
      </c>
      <c r="F877" s="48"/>
      <c r="G877" s="68">
        <v>0.01</v>
      </c>
      <c r="H877" s="69">
        <v>0.01</v>
      </c>
      <c r="I877" s="68">
        <v>0</v>
      </c>
      <c r="J877" s="107">
        <v>6.5000000000000002E-2</v>
      </c>
      <c r="K877" s="168">
        <f t="shared" si="29"/>
        <v>8.5000000000000006E-2</v>
      </c>
    </row>
    <row r="878" spans="1:11" s="31" customFormat="1" ht="12.2" customHeight="1">
      <c r="A878" s="223" t="s">
        <v>1676</v>
      </c>
      <c r="B878" s="179" t="s">
        <v>1221</v>
      </c>
      <c r="C878" s="179" t="s">
        <v>1221</v>
      </c>
      <c r="D878" s="180">
        <f t="shared" si="28"/>
        <v>0.09</v>
      </c>
      <c r="E878" s="220">
        <v>42186</v>
      </c>
      <c r="F878" s="47"/>
      <c r="G878" s="68">
        <v>1.4999999999999999E-2</v>
      </c>
      <c r="H878" s="69">
        <v>0.01</v>
      </c>
      <c r="I878" s="68">
        <v>0</v>
      </c>
      <c r="J878" s="107">
        <v>6.5000000000000002E-2</v>
      </c>
      <c r="K878" s="168">
        <f t="shared" si="29"/>
        <v>0.09</v>
      </c>
    </row>
    <row r="879" spans="1:11" s="31" customFormat="1" ht="12.2" customHeight="1">
      <c r="A879" s="223" t="s">
        <v>1392</v>
      </c>
      <c r="B879" s="181" t="s">
        <v>761</v>
      </c>
      <c r="C879" s="179" t="s">
        <v>761</v>
      </c>
      <c r="D879" s="180">
        <f t="shared" si="28"/>
        <v>9.2499999999999999E-2</v>
      </c>
      <c r="E879" s="220">
        <v>43282</v>
      </c>
      <c r="F879" s="48"/>
      <c r="G879" s="68">
        <v>1.7500000000000002E-2</v>
      </c>
      <c r="H879" s="69">
        <v>0.01</v>
      </c>
      <c r="I879" s="68">
        <v>0</v>
      </c>
      <c r="J879" s="107">
        <v>6.5000000000000002E-2</v>
      </c>
      <c r="K879" s="168">
        <f t="shared" si="29"/>
        <v>9.2499999999999999E-2</v>
      </c>
    </row>
    <row r="880" spans="1:11" s="31" customFormat="1" ht="12.2" customHeight="1">
      <c r="A880" s="223" t="s">
        <v>1140</v>
      </c>
      <c r="B880" s="179" t="s">
        <v>1149</v>
      </c>
      <c r="C880" s="179" t="s">
        <v>1149</v>
      </c>
      <c r="D880" s="180">
        <f t="shared" si="28"/>
        <v>9.5000000000000001E-2</v>
      </c>
      <c r="E880" s="220">
        <v>42826</v>
      </c>
      <c r="F880" s="48"/>
      <c r="G880" s="68">
        <v>0.01</v>
      </c>
      <c r="H880" s="69">
        <v>0.02</v>
      </c>
      <c r="I880" s="68">
        <v>0</v>
      </c>
      <c r="J880" s="107">
        <v>6.5000000000000002E-2</v>
      </c>
      <c r="K880" s="168">
        <f t="shared" si="29"/>
        <v>9.5000000000000001E-2</v>
      </c>
    </row>
    <row r="881" spans="1:11" s="31" customFormat="1" ht="12.2" customHeight="1">
      <c r="A881" s="223" t="s">
        <v>1150</v>
      </c>
      <c r="B881" s="179" t="s">
        <v>1151</v>
      </c>
      <c r="C881" s="179" t="s">
        <v>1151</v>
      </c>
      <c r="D881" s="180">
        <f t="shared" si="28"/>
        <v>7.4999999999999997E-2</v>
      </c>
      <c r="E881" s="220">
        <v>42186</v>
      </c>
      <c r="F881" s="47"/>
      <c r="G881" s="68">
        <v>0.01</v>
      </c>
      <c r="H881" s="69">
        <v>0</v>
      </c>
      <c r="I881" s="68">
        <v>0</v>
      </c>
      <c r="J881" s="107">
        <v>6.5000000000000002E-2</v>
      </c>
      <c r="K881" s="168">
        <f t="shared" si="29"/>
        <v>7.4999999999999997E-2</v>
      </c>
    </row>
    <row r="882" spans="1:11" s="31" customFormat="1" ht="12.2" customHeight="1">
      <c r="A882" s="223" t="s">
        <v>1156</v>
      </c>
      <c r="B882" s="179" t="s">
        <v>1157</v>
      </c>
      <c r="C882" s="179" t="s">
        <v>1157</v>
      </c>
      <c r="D882" s="180">
        <f t="shared" si="28"/>
        <v>7.4999999999999997E-2</v>
      </c>
      <c r="E882" s="220">
        <v>42186</v>
      </c>
      <c r="F882" s="48"/>
      <c r="G882" s="68">
        <v>0.01</v>
      </c>
      <c r="H882" s="69">
        <v>0</v>
      </c>
      <c r="I882" s="68">
        <v>0</v>
      </c>
      <c r="J882" s="107">
        <v>6.5000000000000002E-2</v>
      </c>
      <c r="K882" s="168">
        <f t="shared" si="29"/>
        <v>7.4999999999999997E-2</v>
      </c>
    </row>
    <row r="883" spans="1:11" s="31" customFormat="1" ht="12.2" customHeight="1">
      <c r="A883" s="223" t="s">
        <v>762</v>
      </c>
      <c r="B883" s="181" t="s">
        <v>767</v>
      </c>
      <c r="C883" s="179" t="s">
        <v>763</v>
      </c>
      <c r="D883" s="180">
        <f t="shared" si="28"/>
        <v>8.2500000000000004E-2</v>
      </c>
      <c r="E883" s="220">
        <v>43282</v>
      </c>
      <c r="F883" s="48"/>
      <c r="G883" s="68">
        <v>1.7500000000000002E-2</v>
      </c>
      <c r="H883" s="69">
        <v>0</v>
      </c>
      <c r="I883" s="68">
        <v>0</v>
      </c>
      <c r="J883" s="107">
        <v>6.5000000000000002E-2</v>
      </c>
      <c r="K883" s="168">
        <f t="shared" si="29"/>
        <v>8.2500000000000004E-2</v>
      </c>
    </row>
    <row r="884" spans="1:11" s="31" customFormat="1" ht="12.2" customHeight="1">
      <c r="A884" s="223" t="s">
        <v>975</v>
      </c>
      <c r="B884" s="181" t="s">
        <v>976</v>
      </c>
      <c r="C884" s="179" t="s">
        <v>976</v>
      </c>
      <c r="D884" s="180">
        <f t="shared" si="28"/>
        <v>8.5000000000000006E-2</v>
      </c>
      <c r="E884" s="220">
        <v>42186</v>
      </c>
      <c r="F884" s="47"/>
      <c r="G884" s="68">
        <v>0.01</v>
      </c>
      <c r="H884" s="69">
        <v>0.01</v>
      </c>
      <c r="I884" s="68">
        <v>0</v>
      </c>
      <c r="J884" s="107">
        <v>6.5000000000000002E-2</v>
      </c>
      <c r="K884" s="168">
        <f t="shared" si="29"/>
        <v>8.5000000000000006E-2</v>
      </c>
    </row>
    <row r="885" spans="1:11" s="31" customFormat="1" ht="12.2" customHeight="1">
      <c r="A885" s="223" t="s">
        <v>1162</v>
      </c>
      <c r="B885" s="179" t="s">
        <v>1163</v>
      </c>
      <c r="C885" s="179" t="s">
        <v>1163</v>
      </c>
      <c r="D885" s="180">
        <f t="shared" si="28"/>
        <v>6.5000000000000002E-2</v>
      </c>
      <c r="E885" s="220">
        <v>44743</v>
      </c>
      <c r="F885" s="48"/>
      <c r="G885" s="68">
        <v>0</v>
      </c>
      <c r="H885" s="69">
        <v>0</v>
      </c>
      <c r="I885" s="68">
        <v>0</v>
      </c>
      <c r="J885" s="107">
        <v>6.5000000000000002E-2</v>
      </c>
      <c r="K885" s="168">
        <f t="shared" si="29"/>
        <v>6.5000000000000002E-2</v>
      </c>
    </row>
    <row r="886" spans="1:11" s="31" customFormat="1" ht="12.2" customHeight="1">
      <c r="A886" s="223" t="s">
        <v>996</v>
      </c>
      <c r="B886" s="179" t="s">
        <v>997</v>
      </c>
      <c r="C886" s="179" t="s">
        <v>997</v>
      </c>
      <c r="D886" s="180">
        <f t="shared" si="28"/>
        <v>9.5000000000000001E-2</v>
      </c>
      <c r="E886" s="220">
        <v>42736</v>
      </c>
      <c r="F886" s="48"/>
      <c r="G886" s="68">
        <v>5.0000000000000001E-3</v>
      </c>
      <c r="H886" s="69">
        <v>2.5000000000000001E-2</v>
      </c>
      <c r="I886" s="68">
        <v>0</v>
      </c>
      <c r="J886" s="107">
        <v>6.5000000000000002E-2</v>
      </c>
      <c r="K886" s="168">
        <f t="shared" si="29"/>
        <v>9.5000000000000001E-2</v>
      </c>
    </row>
    <row r="887" spans="1:11" s="31" customFormat="1" ht="12.2" customHeight="1">
      <c r="A887" s="223" t="s">
        <v>0</v>
      </c>
      <c r="B887" s="179" t="s">
        <v>1</v>
      </c>
      <c r="C887" s="179" t="s">
        <v>1</v>
      </c>
      <c r="D887" s="180">
        <f t="shared" si="28"/>
        <v>8.5000000000000006E-2</v>
      </c>
      <c r="E887" s="220">
        <v>42186</v>
      </c>
      <c r="F887" s="47"/>
      <c r="G887" s="68">
        <v>0.01</v>
      </c>
      <c r="H887" s="69">
        <v>0.01</v>
      </c>
      <c r="I887" s="68">
        <v>0</v>
      </c>
      <c r="J887" s="107">
        <v>6.5000000000000002E-2</v>
      </c>
      <c r="K887" s="168">
        <f t="shared" si="29"/>
        <v>8.5000000000000006E-2</v>
      </c>
    </row>
    <row r="888" spans="1:11" s="31" customFormat="1" ht="12.2" customHeight="1">
      <c r="A888" s="223" t="s">
        <v>374</v>
      </c>
      <c r="B888" s="179" t="s">
        <v>375</v>
      </c>
      <c r="C888" s="179" t="s">
        <v>375</v>
      </c>
      <c r="D888" s="180">
        <f t="shared" si="28"/>
        <v>8.2500000000000004E-2</v>
      </c>
      <c r="E888" s="220">
        <v>42186</v>
      </c>
      <c r="F888" s="48"/>
      <c r="G888" s="68">
        <v>5.0000000000000001E-3</v>
      </c>
      <c r="H888" s="69">
        <v>1.2500000000000001E-2</v>
      </c>
      <c r="I888" s="68">
        <v>0</v>
      </c>
      <c r="J888" s="107">
        <v>6.5000000000000002E-2</v>
      </c>
      <c r="K888" s="168">
        <f t="shared" si="29"/>
        <v>8.2500000000000004E-2</v>
      </c>
    </row>
    <row r="889" spans="1:11" s="31" customFormat="1" ht="12.2" customHeight="1">
      <c r="A889" s="223" t="s">
        <v>631</v>
      </c>
      <c r="B889" s="181" t="s">
        <v>618</v>
      </c>
      <c r="C889" s="179" t="s">
        <v>632</v>
      </c>
      <c r="D889" s="180">
        <f t="shared" si="28"/>
        <v>7.0000000000000007E-2</v>
      </c>
      <c r="E889" s="220">
        <v>43922</v>
      </c>
      <c r="F889" s="48"/>
      <c r="G889" s="68">
        <v>5.0000000000000001E-3</v>
      </c>
      <c r="H889" s="69">
        <v>0</v>
      </c>
      <c r="I889" s="68">
        <v>0</v>
      </c>
      <c r="J889" s="107">
        <v>6.5000000000000002E-2</v>
      </c>
      <c r="K889" s="168">
        <f t="shared" si="29"/>
        <v>7.0000000000000007E-2</v>
      </c>
    </row>
    <row r="890" spans="1:11" s="31" customFormat="1" ht="12.2" customHeight="1">
      <c r="A890" s="223" t="s">
        <v>1186</v>
      </c>
      <c r="B890" s="179" t="s">
        <v>1187</v>
      </c>
      <c r="C890" s="179" t="s">
        <v>1187</v>
      </c>
      <c r="D890" s="180">
        <f t="shared" si="28"/>
        <v>7.4999999999999997E-2</v>
      </c>
      <c r="E890" s="220">
        <v>42826</v>
      </c>
      <c r="F890" s="47"/>
      <c r="G890" s="68">
        <v>0.01</v>
      </c>
      <c r="H890" s="69">
        <v>0</v>
      </c>
      <c r="I890" s="68">
        <v>0</v>
      </c>
      <c r="J890" s="107">
        <v>6.5000000000000002E-2</v>
      </c>
      <c r="K890" s="168">
        <f t="shared" si="29"/>
        <v>7.4999999999999997E-2</v>
      </c>
    </row>
    <row r="891" spans="1:11" s="31" customFormat="1" ht="12.2" customHeight="1">
      <c r="A891" s="223" t="s">
        <v>1490</v>
      </c>
      <c r="B891" s="181" t="s">
        <v>1493</v>
      </c>
      <c r="C891" s="179" t="s">
        <v>1491</v>
      </c>
      <c r="D891" s="180">
        <f t="shared" si="28"/>
        <v>7.4999999999999997E-2</v>
      </c>
      <c r="E891" s="220">
        <v>42186</v>
      </c>
      <c r="F891" s="48"/>
      <c r="G891" s="68">
        <v>0.01</v>
      </c>
      <c r="H891" s="69">
        <v>0</v>
      </c>
      <c r="I891" s="68">
        <v>0</v>
      </c>
      <c r="J891" s="107">
        <v>6.5000000000000002E-2</v>
      </c>
      <c r="K891" s="168">
        <f t="shared" si="29"/>
        <v>7.4999999999999997E-2</v>
      </c>
    </row>
    <row r="892" spans="1:11" s="31" customFormat="1" ht="12.2" customHeight="1">
      <c r="A892" s="223" t="s">
        <v>1510</v>
      </c>
      <c r="B892" s="181" t="s">
        <v>1513</v>
      </c>
      <c r="C892" s="179" t="s">
        <v>1511</v>
      </c>
      <c r="D892" s="180">
        <f t="shared" si="28"/>
        <v>7.4999999999999997E-2</v>
      </c>
      <c r="E892" s="220">
        <v>42186</v>
      </c>
      <c r="F892" s="48"/>
      <c r="G892" s="68">
        <v>0.01</v>
      </c>
      <c r="H892" s="69">
        <v>0</v>
      </c>
      <c r="I892" s="68">
        <v>0</v>
      </c>
      <c r="J892" s="107">
        <v>6.5000000000000002E-2</v>
      </c>
      <c r="K892" s="168">
        <f t="shared" si="29"/>
        <v>7.4999999999999997E-2</v>
      </c>
    </row>
    <row r="893" spans="1:11" s="31" customFormat="1" ht="12.2" customHeight="1">
      <c r="A893" s="223" t="s">
        <v>545</v>
      </c>
      <c r="B893" s="181" t="s">
        <v>548</v>
      </c>
      <c r="C893" s="179" t="s">
        <v>546</v>
      </c>
      <c r="D893" s="180">
        <f t="shared" si="28"/>
        <v>7.4999999999999997E-2</v>
      </c>
      <c r="E893" s="220">
        <v>42186</v>
      </c>
      <c r="F893" s="47"/>
      <c r="G893" s="68">
        <v>0.01</v>
      </c>
      <c r="H893" s="69">
        <v>0</v>
      </c>
      <c r="I893" s="68">
        <v>0</v>
      </c>
      <c r="J893" s="107">
        <v>6.5000000000000002E-2</v>
      </c>
      <c r="K893" s="168">
        <f t="shared" si="29"/>
        <v>7.4999999999999997E-2</v>
      </c>
    </row>
    <row r="894" spans="1:11" s="31" customFormat="1" ht="12.2" customHeight="1">
      <c r="A894" s="223" t="s">
        <v>934</v>
      </c>
      <c r="B894" s="181" t="s">
        <v>935</v>
      </c>
      <c r="C894" s="179" t="s">
        <v>935</v>
      </c>
      <c r="D894" s="180">
        <f t="shared" si="28"/>
        <v>0.08</v>
      </c>
      <c r="E894" s="220">
        <v>43647</v>
      </c>
      <c r="F894" s="48"/>
      <c r="G894" s="68">
        <v>0.01</v>
      </c>
      <c r="H894" s="69">
        <v>5.0000000000000001E-3</v>
      </c>
      <c r="I894" s="68">
        <v>0</v>
      </c>
      <c r="J894" s="107">
        <v>6.5000000000000002E-2</v>
      </c>
      <c r="K894" s="168">
        <f t="shared" si="29"/>
        <v>0.08</v>
      </c>
    </row>
    <row r="895" spans="1:11" s="31" customFormat="1" ht="12.2" customHeight="1">
      <c r="A895" s="223" t="s">
        <v>339</v>
      </c>
      <c r="B895" s="179" t="s">
        <v>340</v>
      </c>
      <c r="C895" s="179" t="s">
        <v>340</v>
      </c>
      <c r="D895" s="180">
        <f t="shared" si="28"/>
        <v>8.5000000000000006E-2</v>
      </c>
      <c r="E895" s="220">
        <v>42186</v>
      </c>
      <c r="F895" s="48"/>
      <c r="G895" s="68">
        <v>0.01</v>
      </c>
      <c r="H895" s="69">
        <v>0.01</v>
      </c>
      <c r="I895" s="68">
        <v>0</v>
      </c>
      <c r="J895" s="107">
        <v>6.5000000000000002E-2</v>
      </c>
      <c r="K895" s="168">
        <f t="shared" si="29"/>
        <v>8.5000000000000006E-2</v>
      </c>
    </row>
    <row r="896" spans="1:11" s="31" customFormat="1" ht="12.2" customHeight="1">
      <c r="A896" s="223" t="s">
        <v>615</v>
      </c>
      <c r="B896" s="181" t="s">
        <v>638</v>
      </c>
      <c r="C896" s="179" t="s">
        <v>616</v>
      </c>
      <c r="D896" s="180">
        <f t="shared" si="28"/>
        <v>7.4999999999999997E-2</v>
      </c>
      <c r="E896" s="220">
        <v>43282</v>
      </c>
      <c r="F896" s="47"/>
      <c r="G896" s="68">
        <v>0.01</v>
      </c>
      <c r="H896" s="69">
        <v>0</v>
      </c>
      <c r="I896" s="68">
        <v>0</v>
      </c>
      <c r="J896" s="107">
        <v>6.5000000000000002E-2</v>
      </c>
      <c r="K896" s="168">
        <f t="shared" si="29"/>
        <v>7.4999999999999997E-2</v>
      </c>
    </row>
    <row r="897" spans="1:11" s="31" customFormat="1" ht="12.2" customHeight="1">
      <c r="A897" s="223" t="s">
        <v>834</v>
      </c>
      <c r="B897" s="181" t="s">
        <v>837</v>
      </c>
      <c r="C897" s="179" t="s">
        <v>835</v>
      </c>
      <c r="D897" s="180">
        <f t="shared" si="28"/>
        <v>7.4999999999999997E-2</v>
      </c>
      <c r="E897" s="220">
        <v>42186</v>
      </c>
      <c r="F897" s="48"/>
      <c r="G897" s="68">
        <v>0.01</v>
      </c>
      <c r="H897" s="69">
        <v>0</v>
      </c>
      <c r="I897" s="68">
        <v>0</v>
      </c>
      <c r="J897" s="107">
        <v>6.5000000000000002E-2</v>
      </c>
      <c r="K897" s="168">
        <f t="shared" si="29"/>
        <v>7.4999999999999997E-2</v>
      </c>
    </row>
    <row r="898" spans="1:11" s="31" customFormat="1" ht="12.2" customHeight="1">
      <c r="A898" s="223" t="s">
        <v>764</v>
      </c>
      <c r="B898" s="179" t="s">
        <v>765</v>
      </c>
      <c r="C898" s="179" t="s">
        <v>765</v>
      </c>
      <c r="D898" s="180">
        <f t="shared" si="28"/>
        <v>9.5000000000000001E-2</v>
      </c>
      <c r="E898" s="220">
        <v>43282</v>
      </c>
      <c r="F898" s="48"/>
      <c r="G898" s="68">
        <v>1.7500000000000002E-2</v>
      </c>
      <c r="H898" s="69">
        <v>1.2500000000000001E-2</v>
      </c>
      <c r="I898" s="68">
        <v>0</v>
      </c>
      <c r="J898" s="107">
        <v>6.5000000000000002E-2</v>
      </c>
      <c r="K898" s="168">
        <f t="shared" si="29"/>
        <v>9.5000000000000001E-2</v>
      </c>
    </row>
    <row r="899" spans="1:11" s="31" customFormat="1" ht="12.2" customHeight="1">
      <c r="A899" s="223" t="s">
        <v>2135</v>
      </c>
      <c r="B899" s="179" t="s">
        <v>941</v>
      </c>
      <c r="C899" s="179" t="s">
        <v>2136</v>
      </c>
      <c r="D899" s="180">
        <f>SUM(K899)</f>
        <v>7.4999999999999997E-2</v>
      </c>
      <c r="E899" s="220">
        <v>43647</v>
      </c>
      <c r="F899" s="48"/>
      <c r="G899" s="68">
        <v>0.01</v>
      </c>
      <c r="H899" s="69">
        <v>0</v>
      </c>
      <c r="I899" s="68">
        <v>0</v>
      </c>
      <c r="J899" s="107">
        <v>6.5000000000000002E-2</v>
      </c>
      <c r="K899" s="168">
        <f>SUM(G899:J899)</f>
        <v>7.4999999999999997E-2</v>
      </c>
    </row>
    <row r="900" spans="1:11" s="31" customFormat="1" ht="12.2" customHeight="1">
      <c r="A900" s="223" t="s">
        <v>1199</v>
      </c>
      <c r="B900" s="179" t="s">
        <v>1200</v>
      </c>
      <c r="C900" s="179" t="s">
        <v>1200</v>
      </c>
      <c r="D900" s="180">
        <f t="shared" si="28"/>
        <v>8.2500000000000004E-2</v>
      </c>
      <c r="E900" s="220">
        <v>43831</v>
      </c>
      <c r="F900" s="47"/>
      <c r="G900" s="68">
        <v>1.7500000000000002E-2</v>
      </c>
      <c r="H900" s="69">
        <v>0</v>
      </c>
      <c r="I900" s="68">
        <v>0</v>
      </c>
      <c r="J900" s="107">
        <v>6.5000000000000002E-2</v>
      </c>
      <c r="K900" s="168">
        <f t="shared" si="29"/>
        <v>8.2500000000000004E-2</v>
      </c>
    </row>
    <row r="901" spans="1:11" s="31" customFormat="1" ht="12.2" customHeight="1">
      <c r="A901" s="223" t="s">
        <v>1018</v>
      </c>
      <c r="B901" s="181" t="s">
        <v>1021</v>
      </c>
      <c r="C901" s="179" t="s">
        <v>1019</v>
      </c>
      <c r="D901" s="180">
        <f t="shared" si="28"/>
        <v>6.5000000000000002E-2</v>
      </c>
      <c r="E901" s="220">
        <v>42186</v>
      </c>
      <c r="F901" s="48"/>
      <c r="G901" s="68">
        <v>0</v>
      </c>
      <c r="H901" s="69">
        <v>0</v>
      </c>
      <c r="I901" s="68">
        <v>0</v>
      </c>
      <c r="J901" s="107">
        <v>6.5000000000000002E-2</v>
      </c>
      <c r="K901" s="168">
        <f t="shared" si="29"/>
        <v>6.5000000000000002E-2</v>
      </c>
    </row>
    <row r="902" spans="1:11" s="31" customFormat="1" ht="12.2" customHeight="1">
      <c r="A902" s="223" t="s">
        <v>687</v>
      </c>
      <c r="B902" s="181" t="s">
        <v>688</v>
      </c>
      <c r="C902" s="179" t="s">
        <v>688</v>
      </c>
      <c r="D902" s="180">
        <f t="shared" si="28"/>
        <v>8.5000000000000006E-2</v>
      </c>
      <c r="E902" s="220">
        <v>43191</v>
      </c>
      <c r="F902" s="48"/>
      <c r="G902" s="68">
        <v>0.01</v>
      </c>
      <c r="H902" s="69">
        <v>0.01</v>
      </c>
      <c r="I902" s="68">
        <v>0</v>
      </c>
      <c r="J902" s="107">
        <v>6.5000000000000002E-2</v>
      </c>
      <c r="K902" s="168">
        <f t="shared" si="29"/>
        <v>8.5000000000000006E-2</v>
      </c>
    </row>
    <row r="903" spans="1:11" s="31" customFormat="1" ht="12.2" customHeight="1">
      <c r="A903" s="223" t="s">
        <v>535</v>
      </c>
      <c r="B903" s="179" t="s">
        <v>536</v>
      </c>
      <c r="C903" s="179" t="s">
        <v>536</v>
      </c>
      <c r="D903" s="180">
        <f t="shared" si="28"/>
        <v>9.2499999999999999E-2</v>
      </c>
      <c r="E903" s="220">
        <v>42186</v>
      </c>
      <c r="F903" s="47"/>
      <c r="G903" s="68">
        <v>0.01</v>
      </c>
      <c r="H903" s="69">
        <v>1.7500000000000002E-2</v>
      </c>
      <c r="I903" s="68">
        <v>0</v>
      </c>
      <c r="J903" s="107">
        <v>6.5000000000000002E-2</v>
      </c>
      <c r="K903" s="168">
        <f t="shared" si="29"/>
        <v>9.2499999999999999E-2</v>
      </c>
    </row>
    <row r="904" spans="1:11" s="31" customFormat="1" ht="12.2" customHeight="1">
      <c r="A904" s="223" t="s">
        <v>1111</v>
      </c>
      <c r="B904" s="179" t="s">
        <v>1112</v>
      </c>
      <c r="C904" s="179" t="s">
        <v>1112</v>
      </c>
      <c r="D904" s="180">
        <f t="shared" si="28"/>
        <v>9.1499999999999998E-2</v>
      </c>
      <c r="E904" s="220">
        <v>42186</v>
      </c>
      <c r="F904" s="48"/>
      <c r="G904" s="68">
        <v>1.15E-2</v>
      </c>
      <c r="H904" s="69">
        <v>1.4999999999999999E-2</v>
      </c>
      <c r="I904" s="68">
        <v>0</v>
      </c>
      <c r="J904" s="107">
        <v>6.5000000000000002E-2</v>
      </c>
      <c r="K904" s="168">
        <f t="shared" si="29"/>
        <v>9.1499999999999998E-2</v>
      </c>
    </row>
    <row r="905" spans="1:11" s="31" customFormat="1" ht="12.2" customHeight="1">
      <c r="A905" s="227" t="s">
        <v>1714</v>
      </c>
      <c r="B905" s="179" t="s">
        <v>1713</v>
      </c>
      <c r="C905" s="179" t="s">
        <v>1713</v>
      </c>
      <c r="D905" s="180">
        <f t="shared" si="28"/>
        <v>0.10150000000000001</v>
      </c>
      <c r="E905" s="220">
        <v>42186</v>
      </c>
      <c r="F905" s="48"/>
      <c r="G905" s="68">
        <v>1.15E-2</v>
      </c>
      <c r="H905" s="69">
        <v>1.4999999999999999E-2</v>
      </c>
      <c r="I905" s="68">
        <v>0.01</v>
      </c>
      <c r="J905" s="107">
        <v>6.5000000000000002E-2</v>
      </c>
      <c r="K905" s="168">
        <f t="shared" si="29"/>
        <v>0.10150000000000001</v>
      </c>
    </row>
    <row r="906" spans="1:11" s="31" customFormat="1" ht="12.2" customHeight="1">
      <c r="A906" s="227" t="s">
        <v>1813</v>
      </c>
      <c r="B906" s="179" t="s">
        <v>1814</v>
      </c>
      <c r="C906" s="179" t="s">
        <v>1814</v>
      </c>
      <c r="D906" s="180">
        <f t="shared" si="28"/>
        <v>0.1115</v>
      </c>
      <c r="E906" s="220">
        <v>43466</v>
      </c>
      <c r="F906" s="48"/>
      <c r="G906" s="68">
        <v>1.15E-2</v>
      </c>
      <c r="H906" s="69">
        <v>1.4999999999999999E-2</v>
      </c>
      <c r="I906" s="68">
        <v>0.02</v>
      </c>
      <c r="J906" s="107">
        <v>6.5000000000000002E-2</v>
      </c>
      <c r="K906" s="168">
        <f t="shared" si="29"/>
        <v>0.1115</v>
      </c>
    </row>
    <row r="907" spans="1:11" s="31" customFormat="1" ht="12.2" customHeight="1">
      <c r="A907" s="227" t="s">
        <v>2540</v>
      </c>
      <c r="B907" s="179" t="s">
        <v>2541</v>
      </c>
      <c r="C907" s="179" t="s">
        <v>2541</v>
      </c>
      <c r="D907" s="180">
        <v>0.1115</v>
      </c>
      <c r="E907" s="220">
        <v>44287</v>
      </c>
      <c r="F907" s="48"/>
      <c r="G907" s="68">
        <v>1.15E-2</v>
      </c>
      <c r="H907" s="69">
        <v>1.4999999999999999E-2</v>
      </c>
      <c r="I907" s="68">
        <v>0.02</v>
      </c>
      <c r="J907" s="107">
        <v>6.5000000000000002E-2</v>
      </c>
      <c r="K907" s="168">
        <f t="shared" si="29"/>
        <v>0.1115</v>
      </c>
    </row>
    <row r="908" spans="1:11" s="31" customFormat="1" ht="12.2" customHeight="1">
      <c r="A908" s="227" t="s">
        <v>2774</v>
      </c>
      <c r="B908" s="181" t="s">
        <v>1309</v>
      </c>
      <c r="C908" s="179" t="s">
        <v>1309</v>
      </c>
      <c r="D908" s="180">
        <f t="shared" si="28"/>
        <v>9.1499999999999998E-2</v>
      </c>
      <c r="E908" s="220">
        <v>42186</v>
      </c>
      <c r="F908" s="48"/>
      <c r="G908" s="68">
        <v>1.15E-2</v>
      </c>
      <c r="H908" s="69">
        <v>1.4999999999999999E-2</v>
      </c>
      <c r="I908" s="68">
        <v>0</v>
      </c>
      <c r="J908" s="107">
        <v>6.5000000000000002E-2</v>
      </c>
      <c r="K908" s="168">
        <f t="shared" si="29"/>
        <v>9.1499999999999998E-2</v>
      </c>
    </row>
    <row r="909" spans="1:11" s="31" customFormat="1" ht="12.2" customHeight="1">
      <c r="A909" s="227" t="s">
        <v>1599</v>
      </c>
      <c r="B909" s="179" t="s">
        <v>1600</v>
      </c>
      <c r="C909" s="179" t="s">
        <v>1600</v>
      </c>
      <c r="D909" s="180">
        <f t="shared" si="28"/>
        <v>0.10150000000000001</v>
      </c>
      <c r="E909" s="220">
        <v>42186</v>
      </c>
      <c r="F909" s="48"/>
      <c r="G909" s="68">
        <v>1.15E-2</v>
      </c>
      <c r="H909" s="69">
        <v>1.4999999999999999E-2</v>
      </c>
      <c r="I909" s="68">
        <v>0.01</v>
      </c>
      <c r="J909" s="107">
        <v>6.5000000000000002E-2</v>
      </c>
      <c r="K909" s="168">
        <f t="shared" si="29"/>
        <v>0.10150000000000001</v>
      </c>
    </row>
    <row r="910" spans="1:11" s="31" customFormat="1" ht="12.2" customHeight="1">
      <c r="A910" s="227" t="s">
        <v>1894</v>
      </c>
      <c r="B910" s="179" t="s">
        <v>1895</v>
      </c>
      <c r="C910" s="179" t="s">
        <v>1895</v>
      </c>
      <c r="D910" s="180">
        <f t="shared" si="28"/>
        <v>0.10150000000000001</v>
      </c>
      <c r="E910" s="220">
        <v>43101</v>
      </c>
      <c r="F910" s="48"/>
      <c r="G910" s="68">
        <v>1.15E-2</v>
      </c>
      <c r="H910" s="69">
        <v>1.4999999999999999E-2</v>
      </c>
      <c r="I910" s="68">
        <v>0.01</v>
      </c>
      <c r="J910" s="107">
        <v>6.5000000000000002E-2</v>
      </c>
      <c r="K910" s="168">
        <f t="shared" si="29"/>
        <v>0.10150000000000001</v>
      </c>
    </row>
    <row r="911" spans="1:11" s="31" customFormat="1" ht="12.2" customHeight="1">
      <c r="A911" s="227" t="s">
        <v>2385</v>
      </c>
      <c r="B911" s="179" t="s">
        <v>2386</v>
      </c>
      <c r="C911" s="179" t="s">
        <v>2386</v>
      </c>
      <c r="D911" s="180">
        <f t="shared" si="28"/>
        <v>0.10150000000000001</v>
      </c>
      <c r="E911" s="220">
        <v>43739</v>
      </c>
      <c r="F911" s="48"/>
      <c r="G911" s="68">
        <v>1.15E-2</v>
      </c>
      <c r="H911" s="69">
        <v>1.4999999999999999E-2</v>
      </c>
      <c r="I911" s="68">
        <v>0.01</v>
      </c>
      <c r="J911" s="107">
        <v>6.5000000000000002E-2</v>
      </c>
      <c r="K911" s="168">
        <f t="shared" si="29"/>
        <v>0.10150000000000001</v>
      </c>
    </row>
    <row r="912" spans="1:11" s="31" customFormat="1" ht="12.2" customHeight="1">
      <c r="A912" s="227" t="s">
        <v>2399</v>
      </c>
      <c r="B912" s="179" t="s">
        <v>2400</v>
      </c>
      <c r="C912" s="179" t="s">
        <v>2400</v>
      </c>
      <c r="D912" s="180">
        <f t="shared" si="28"/>
        <v>0.10150000000000001</v>
      </c>
      <c r="E912" s="220">
        <v>43831</v>
      </c>
      <c r="F912" s="48"/>
      <c r="G912" s="68">
        <v>1.15E-2</v>
      </c>
      <c r="H912" s="69">
        <v>1.4999999999999999E-2</v>
      </c>
      <c r="I912" s="68">
        <v>0.01</v>
      </c>
      <c r="J912" s="107">
        <v>6.5000000000000002E-2</v>
      </c>
      <c r="K912" s="168">
        <f t="shared" si="29"/>
        <v>0.10150000000000001</v>
      </c>
    </row>
    <row r="913" spans="1:11" s="31" customFormat="1" ht="12.2" customHeight="1">
      <c r="A913" s="227" t="s">
        <v>2146</v>
      </c>
      <c r="B913" s="179" t="s">
        <v>2147</v>
      </c>
      <c r="C913" s="179" t="s">
        <v>2147</v>
      </c>
      <c r="D913" s="180">
        <f>SUM(K913)</f>
        <v>0.1115</v>
      </c>
      <c r="E913" s="220">
        <v>43556</v>
      </c>
      <c r="F913" s="48"/>
      <c r="G913" s="68">
        <v>1.15E-2</v>
      </c>
      <c r="H913" s="69">
        <v>1.4999999999999999E-2</v>
      </c>
      <c r="I913" s="68">
        <v>0.02</v>
      </c>
      <c r="J913" s="107">
        <v>6.5000000000000002E-2</v>
      </c>
      <c r="K913" s="168">
        <f>SUM(G913:J913)</f>
        <v>0.1115</v>
      </c>
    </row>
    <row r="914" spans="1:11" s="31" customFormat="1" ht="12.2" customHeight="1">
      <c r="A914" s="223" t="s">
        <v>1275</v>
      </c>
      <c r="B914" s="179" t="s">
        <v>1276</v>
      </c>
      <c r="C914" s="179" t="s">
        <v>1276</v>
      </c>
      <c r="D914" s="180">
        <f t="shared" si="28"/>
        <v>0.08</v>
      </c>
      <c r="E914" s="220">
        <v>44287</v>
      </c>
      <c r="F914" s="47"/>
      <c r="G914" s="68">
        <v>0.01</v>
      </c>
      <c r="H914" s="69">
        <v>5.0000000000000001E-3</v>
      </c>
      <c r="I914" s="68">
        <v>0</v>
      </c>
      <c r="J914" s="107">
        <v>6.5000000000000002E-2</v>
      </c>
      <c r="K914" s="168">
        <f t="shared" si="29"/>
        <v>0.08</v>
      </c>
    </row>
    <row r="915" spans="1:11" s="31" customFormat="1" ht="12.2" customHeight="1">
      <c r="A915" s="223" t="s">
        <v>1573</v>
      </c>
      <c r="B915" s="179" t="s">
        <v>1574</v>
      </c>
      <c r="C915" s="179" t="s">
        <v>1574</v>
      </c>
      <c r="D915" s="180">
        <f t="shared" si="28"/>
        <v>7.4999999999999997E-2</v>
      </c>
      <c r="E915" s="220">
        <v>43282</v>
      </c>
      <c r="F915" s="48"/>
      <c r="G915" s="68">
        <v>0</v>
      </c>
      <c r="H915" s="69">
        <v>0.01</v>
      </c>
      <c r="I915" s="68">
        <v>0</v>
      </c>
      <c r="J915" s="107">
        <v>6.5000000000000002E-2</v>
      </c>
      <c r="K915" s="168">
        <f t="shared" si="29"/>
        <v>7.4999999999999997E-2</v>
      </c>
    </row>
    <row r="916" spans="1:11" s="31" customFormat="1" ht="12.2" customHeight="1">
      <c r="A916" s="223" t="s">
        <v>1205</v>
      </c>
      <c r="B916" s="179" t="s">
        <v>1206</v>
      </c>
      <c r="C916" s="179" t="s">
        <v>1206</v>
      </c>
      <c r="D916" s="180">
        <f t="shared" si="28"/>
        <v>7.4999999999999997E-2</v>
      </c>
      <c r="E916" s="220">
        <v>43922</v>
      </c>
      <c r="F916" s="47"/>
      <c r="G916" s="68">
        <v>0.01</v>
      </c>
      <c r="H916" s="69">
        <v>0</v>
      </c>
      <c r="I916" s="68">
        <v>0</v>
      </c>
      <c r="J916" s="107">
        <v>6.5000000000000002E-2</v>
      </c>
      <c r="K916" s="168">
        <f t="shared" si="29"/>
        <v>7.4999999999999997E-2</v>
      </c>
    </row>
    <row r="917" spans="1:11" s="31" customFormat="1" ht="12.2" customHeight="1">
      <c r="A917" s="223" t="s">
        <v>317</v>
      </c>
      <c r="B917" s="181" t="s">
        <v>320</v>
      </c>
      <c r="C917" s="179" t="s">
        <v>318</v>
      </c>
      <c r="D917" s="180">
        <f t="shared" si="28"/>
        <v>7.4999999999999997E-2</v>
      </c>
      <c r="E917" s="220">
        <v>42186</v>
      </c>
      <c r="F917" s="48"/>
      <c r="G917" s="68">
        <v>0.01</v>
      </c>
      <c r="H917" s="69">
        <v>0</v>
      </c>
      <c r="I917" s="68">
        <v>0</v>
      </c>
      <c r="J917" s="107">
        <v>6.5000000000000002E-2</v>
      </c>
      <c r="K917" s="168">
        <f t="shared" si="29"/>
        <v>7.4999999999999997E-2</v>
      </c>
    </row>
    <row r="918" spans="1:11" s="31" customFormat="1" ht="12.2" customHeight="1">
      <c r="A918" s="223" t="s">
        <v>176</v>
      </c>
      <c r="B918" s="181" t="s">
        <v>177</v>
      </c>
      <c r="C918" s="179" t="s">
        <v>177</v>
      </c>
      <c r="D918" s="180">
        <f t="shared" si="28"/>
        <v>8.5000000000000006E-2</v>
      </c>
      <c r="E918" s="220">
        <v>42186</v>
      </c>
      <c r="F918" s="48"/>
      <c r="G918" s="68">
        <v>0.01</v>
      </c>
      <c r="H918" s="69">
        <v>0.01</v>
      </c>
      <c r="I918" s="68">
        <v>0</v>
      </c>
      <c r="J918" s="107">
        <v>6.5000000000000002E-2</v>
      </c>
      <c r="K918" s="168">
        <f t="shared" si="29"/>
        <v>8.5000000000000006E-2</v>
      </c>
    </row>
    <row r="919" spans="1:11" s="31" customFormat="1" ht="12.2" customHeight="1">
      <c r="A919" s="223" t="s">
        <v>936</v>
      </c>
      <c r="B919" s="181" t="s">
        <v>941</v>
      </c>
      <c r="C919" s="179" t="s">
        <v>937</v>
      </c>
      <c r="D919" s="180">
        <f t="shared" si="28"/>
        <v>7.4999999999999997E-2</v>
      </c>
      <c r="E919" s="220">
        <v>43647</v>
      </c>
      <c r="F919" s="47"/>
      <c r="G919" s="68">
        <v>0.01</v>
      </c>
      <c r="H919" s="69">
        <v>0</v>
      </c>
      <c r="I919" s="68">
        <v>0</v>
      </c>
      <c r="J919" s="107">
        <v>6.5000000000000002E-2</v>
      </c>
      <c r="K919" s="168">
        <f t="shared" si="29"/>
        <v>7.4999999999999997E-2</v>
      </c>
    </row>
    <row r="920" spans="1:11" s="31" customFormat="1" ht="12.2" customHeight="1">
      <c r="A920" s="223" t="s">
        <v>707</v>
      </c>
      <c r="B920" s="181" t="s">
        <v>710</v>
      </c>
      <c r="C920" s="179" t="s">
        <v>708</v>
      </c>
      <c r="D920" s="180">
        <f t="shared" si="28"/>
        <v>6.5000000000000002E-2</v>
      </c>
      <c r="E920" s="220">
        <v>42186</v>
      </c>
      <c r="F920" s="48"/>
      <c r="G920" s="68">
        <v>0</v>
      </c>
      <c r="H920" s="69">
        <v>0</v>
      </c>
      <c r="I920" s="68">
        <v>0</v>
      </c>
      <c r="J920" s="107">
        <v>6.5000000000000002E-2</v>
      </c>
      <c r="K920" s="168">
        <f t="shared" si="29"/>
        <v>6.5000000000000002E-2</v>
      </c>
    </row>
    <row r="921" spans="1:11" s="31" customFormat="1" ht="12.2" customHeight="1">
      <c r="A921" s="223" t="s">
        <v>110</v>
      </c>
      <c r="B921" s="181" t="s">
        <v>111</v>
      </c>
      <c r="C921" s="179" t="s">
        <v>111</v>
      </c>
      <c r="D921" s="180">
        <f t="shared" si="28"/>
        <v>7.4999999999999997E-2</v>
      </c>
      <c r="E921" s="220">
        <v>43191</v>
      </c>
      <c r="F921" s="48"/>
      <c r="G921" s="68">
        <v>0</v>
      </c>
      <c r="H921" s="69">
        <v>0.01</v>
      </c>
      <c r="I921" s="68">
        <v>0</v>
      </c>
      <c r="J921" s="107">
        <v>6.5000000000000002E-2</v>
      </c>
      <c r="K921" s="168">
        <f t="shared" si="29"/>
        <v>7.4999999999999997E-2</v>
      </c>
    </row>
    <row r="922" spans="1:11" s="31" customFormat="1" ht="12.2" customHeight="1">
      <c r="A922" s="223" t="s">
        <v>299</v>
      </c>
      <c r="B922" s="179" t="s">
        <v>300</v>
      </c>
      <c r="C922" s="179" t="s">
        <v>300</v>
      </c>
      <c r="D922" s="180">
        <f t="shared" si="28"/>
        <v>8.5000000000000006E-2</v>
      </c>
      <c r="E922" s="220">
        <v>42186</v>
      </c>
      <c r="F922" s="47"/>
      <c r="G922" s="68">
        <v>0</v>
      </c>
      <c r="H922" s="69">
        <v>0.02</v>
      </c>
      <c r="I922" s="68">
        <v>0</v>
      </c>
      <c r="J922" s="107">
        <v>6.5000000000000002E-2</v>
      </c>
      <c r="K922" s="168">
        <f t="shared" si="29"/>
        <v>8.5000000000000006E-2</v>
      </c>
    </row>
    <row r="923" spans="1:11" s="31" customFormat="1" ht="12.2" customHeight="1">
      <c r="A923" s="223" t="s">
        <v>1524</v>
      </c>
      <c r="B923" s="179" t="s">
        <v>1525</v>
      </c>
      <c r="C923" s="179" t="s">
        <v>1525</v>
      </c>
      <c r="D923" s="180">
        <f t="shared" si="28"/>
        <v>8.8999999999999996E-2</v>
      </c>
      <c r="E923" s="220">
        <v>42278</v>
      </c>
      <c r="F923" s="48"/>
      <c r="G923" s="68">
        <v>1.4E-2</v>
      </c>
      <c r="H923" s="69">
        <v>0.01</v>
      </c>
      <c r="I923" s="68">
        <v>0</v>
      </c>
      <c r="J923" s="107">
        <v>6.5000000000000002E-2</v>
      </c>
      <c r="K923" s="168">
        <f t="shared" si="29"/>
        <v>8.8999999999999996E-2</v>
      </c>
    </row>
    <row r="924" spans="1:11" s="31" customFormat="1" ht="12.2" customHeight="1">
      <c r="A924" s="223" t="s">
        <v>776</v>
      </c>
      <c r="B924" s="181" t="s">
        <v>777</v>
      </c>
      <c r="C924" s="179" t="s">
        <v>777</v>
      </c>
      <c r="D924" s="180">
        <f t="shared" si="28"/>
        <v>7.4999999999999997E-2</v>
      </c>
      <c r="E924" s="220">
        <v>42186</v>
      </c>
      <c r="F924" s="48"/>
      <c r="G924" s="68">
        <v>0</v>
      </c>
      <c r="H924" s="69">
        <v>0.01</v>
      </c>
      <c r="I924" s="68">
        <v>0</v>
      </c>
      <c r="J924" s="107">
        <v>6.5000000000000002E-2</v>
      </c>
      <c r="K924" s="168">
        <f t="shared" si="29"/>
        <v>7.4999999999999997E-2</v>
      </c>
    </row>
    <row r="925" spans="1:11" s="31" customFormat="1" ht="12.2" customHeight="1">
      <c r="A925" s="223" t="s">
        <v>1090</v>
      </c>
      <c r="B925" s="181" t="s">
        <v>1091</v>
      </c>
      <c r="C925" s="179" t="s">
        <v>1091</v>
      </c>
      <c r="D925" s="180">
        <f t="shared" si="28"/>
        <v>8.5000000000000006E-2</v>
      </c>
      <c r="E925" s="220">
        <v>44287</v>
      </c>
      <c r="F925" s="47"/>
      <c r="G925" s="68">
        <v>0.01</v>
      </c>
      <c r="H925" s="69">
        <v>0.01</v>
      </c>
      <c r="I925" s="68">
        <v>0</v>
      </c>
      <c r="J925" s="107">
        <v>6.5000000000000002E-2</v>
      </c>
      <c r="K925" s="168">
        <f t="shared" si="29"/>
        <v>8.5000000000000006E-2</v>
      </c>
    </row>
    <row r="926" spans="1:11" s="31" customFormat="1" ht="12.2" customHeight="1">
      <c r="A926" s="223" t="s">
        <v>416</v>
      </c>
      <c r="B926" s="181" t="s">
        <v>417</v>
      </c>
      <c r="C926" s="179" t="s">
        <v>417</v>
      </c>
      <c r="D926" s="180">
        <f t="shared" si="28"/>
        <v>9.5000000000000001E-2</v>
      </c>
      <c r="E926" s="220">
        <v>42736</v>
      </c>
      <c r="F926" s="48"/>
      <c r="G926" s="68">
        <v>0.01</v>
      </c>
      <c r="H926" s="69">
        <v>0.02</v>
      </c>
      <c r="I926" s="68">
        <v>0</v>
      </c>
      <c r="J926" s="107">
        <v>6.5000000000000002E-2</v>
      </c>
      <c r="K926" s="168">
        <f t="shared" si="29"/>
        <v>9.5000000000000001E-2</v>
      </c>
    </row>
    <row r="927" spans="1:11" s="31" customFormat="1" ht="12.2" customHeight="1">
      <c r="A927" s="223" t="s">
        <v>633</v>
      </c>
      <c r="B927" s="181" t="s">
        <v>618</v>
      </c>
      <c r="C927" s="179" t="s">
        <v>634</v>
      </c>
      <c r="D927" s="180">
        <f t="shared" si="28"/>
        <v>7.0000000000000007E-2</v>
      </c>
      <c r="E927" s="220">
        <v>43922</v>
      </c>
      <c r="F927" s="48"/>
      <c r="G927" s="68">
        <v>5.0000000000000001E-3</v>
      </c>
      <c r="H927" s="69">
        <v>0</v>
      </c>
      <c r="I927" s="68">
        <v>0</v>
      </c>
      <c r="J927" s="107">
        <v>6.5000000000000002E-2</v>
      </c>
      <c r="K927" s="168">
        <f t="shared" si="29"/>
        <v>7.0000000000000007E-2</v>
      </c>
    </row>
    <row r="928" spans="1:11" s="31" customFormat="1" ht="12.2" customHeight="1">
      <c r="A928" s="223" t="s">
        <v>222</v>
      </c>
      <c r="B928" s="181" t="s">
        <v>223</v>
      </c>
      <c r="C928" s="179" t="s">
        <v>223</v>
      </c>
      <c r="D928" s="180">
        <f t="shared" si="28"/>
        <v>0.08</v>
      </c>
      <c r="E928" s="220">
        <v>44105</v>
      </c>
      <c r="F928" s="47"/>
      <c r="G928" s="68">
        <v>5.0000000000000001E-3</v>
      </c>
      <c r="H928" s="69">
        <v>0.01</v>
      </c>
      <c r="I928" s="68">
        <v>0</v>
      </c>
      <c r="J928" s="107">
        <v>6.5000000000000002E-2</v>
      </c>
      <c r="K928" s="168">
        <f t="shared" si="29"/>
        <v>0.08</v>
      </c>
    </row>
    <row r="929" spans="1:11" s="31" customFormat="1" ht="12.2" customHeight="1">
      <c r="A929" s="223" t="s">
        <v>1677</v>
      </c>
      <c r="B929" s="181" t="s">
        <v>62</v>
      </c>
      <c r="C929" s="179" t="s">
        <v>58</v>
      </c>
      <c r="D929" s="180">
        <f t="shared" si="28"/>
        <v>7.4999999999999997E-2</v>
      </c>
      <c r="E929" s="220">
        <v>42186</v>
      </c>
      <c r="F929" s="48"/>
      <c r="G929" s="68">
        <v>0.01</v>
      </c>
      <c r="H929" s="69">
        <v>0</v>
      </c>
      <c r="I929" s="68">
        <v>0</v>
      </c>
      <c r="J929" s="107">
        <v>6.5000000000000002E-2</v>
      </c>
      <c r="K929" s="168">
        <f t="shared" si="29"/>
        <v>7.4999999999999997E-2</v>
      </c>
    </row>
    <row r="930" spans="1:11" s="31" customFormat="1" ht="12.2" customHeight="1">
      <c r="A930" s="223" t="s">
        <v>1678</v>
      </c>
      <c r="B930" s="181" t="s">
        <v>1252</v>
      </c>
      <c r="C930" s="179" t="s">
        <v>1249</v>
      </c>
      <c r="D930" s="180">
        <f t="shared" ref="D930:D1007" si="30">SUM(K930)</f>
        <v>7.4999999999999997E-2</v>
      </c>
      <c r="E930" s="220">
        <v>42186</v>
      </c>
      <c r="F930" s="48"/>
      <c r="G930" s="68">
        <v>0.01</v>
      </c>
      <c r="H930" s="69">
        <v>0</v>
      </c>
      <c r="I930" s="68">
        <v>0</v>
      </c>
      <c r="J930" s="107">
        <v>6.5000000000000002E-2</v>
      </c>
      <c r="K930" s="168">
        <f t="shared" ref="K930:K1007" si="31">SUM(G930:J930)</f>
        <v>7.4999999999999997E-2</v>
      </c>
    </row>
    <row r="931" spans="1:11" s="31" customFormat="1" ht="12.2" customHeight="1">
      <c r="A931" s="223" t="s">
        <v>1092</v>
      </c>
      <c r="B931" s="181" t="s">
        <v>1097</v>
      </c>
      <c r="C931" s="179" t="s">
        <v>1093</v>
      </c>
      <c r="D931" s="180">
        <f t="shared" si="30"/>
        <v>7.4999999999999997E-2</v>
      </c>
      <c r="E931" s="220">
        <v>42186</v>
      </c>
      <c r="F931" s="47"/>
      <c r="G931" s="68">
        <v>0.01</v>
      </c>
      <c r="H931" s="69">
        <v>0</v>
      </c>
      <c r="I931" s="68">
        <v>0</v>
      </c>
      <c r="J931" s="107">
        <v>6.5000000000000002E-2</v>
      </c>
      <c r="K931" s="168">
        <f t="shared" si="31"/>
        <v>7.4999999999999997E-2</v>
      </c>
    </row>
    <row r="932" spans="1:11" s="31" customFormat="1" ht="12.2" customHeight="1">
      <c r="A932" s="223" t="s">
        <v>333</v>
      </c>
      <c r="B932" s="181" t="s">
        <v>336</v>
      </c>
      <c r="C932" s="179" t="s">
        <v>334</v>
      </c>
      <c r="D932" s="180">
        <f t="shared" si="30"/>
        <v>7.4999999999999997E-2</v>
      </c>
      <c r="E932" s="220">
        <v>44378</v>
      </c>
      <c r="F932" s="48"/>
      <c r="G932" s="68">
        <v>0.01</v>
      </c>
      <c r="H932" s="69">
        <v>0</v>
      </c>
      <c r="I932" s="68">
        <v>0</v>
      </c>
      <c r="J932" s="107">
        <v>6.5000000000000002E-2</v>
      </c>
      <c r="K932" s="168">
        <f t="shared" si="31"/>
        <v>7.4999999999999997E-2</v>
      </c>
    </row>
    <row r="933" spans="1:11" s="31" customFormat="1" ht="12.2" customHeight="1">
      <c r="A933" s="223" t="s">
        <v>1222</v>
      </c>
      <c r="B933" s="179" t="s">
        <v>1223</v>
      </c>
      <c r="C933" s="179" t="s">
        <v>1223</v>
      </c>
      <c r="D933" s="180">
        <f t="shared" si="30"/>
        <v>0.08</v>
      </c>
      <c r="E933" s="220">
        <v>42186</v>
      </c>
      <c r="F933" s="48"/>
      <c r="G933" s="68">
        <v>1.4999999999999999E-2</v>
      </c>
      <c r="H933" s="69">
        <v>0</v>
      </c>
      <c r="I933" s="68">
        <v>0</v>
      </c>
      <c r="J933" s="107">
        <v>6.5000000000000002E-2</v>
      </c>
      <c r="K933" s="168">
        <f t="shared" si="31"/>
        <v>0.08</v>
      </c>
    </row>
    <row r="934" spans="1:11" s="35" customFormat="1" ht="12.2" customHeight="1">
      <c r="A934" s="227" t="s">
        <v>1395</v>
      </c>
      <c r="B934" s="179" t="s">
        <v>1382</v>
      </c>
      <c r="C934" s="179" t="s">
        <v>1382</v>
      </c>
      <c r="D934" s="180">
        <f t="shared" si="30"/>
        <v>0.1</v>
      </c>
      <c r="E934" s="220">
        <v>42186</v>
      </c>
      <c r="F934" s="47"/>
      <c r="G934" s="68">
        <v>1.4999999999999999E-2</v>
      </c>
      <c r="H934" s="69">
        <v>0</v>
      </c>
      <c r="I934" s="68">
        <v>0.02</v>
      </c>
      <c r="J934" s="107">
        <v>6.5000000000000002E-2</v>
      </c>
      <c r="K934" s="168">
        <f t="shared" si="31"/>
        <v>0.1</v>
      </c>
    </row>
    <row r="935" spans="1:11" s="31" customFormat="1" ht="12.2" customHeight="1">
      <c r="A935" s="223" t="s">
        <v>1203</v>
      </c>
      <c r="B935" s="179" t="s">
        <v>1204</v>
      </c>
      <c r="C935" s="179" t="s">
        <v>1204</v>
      </c>
      <c r="D935" s="180">
        <f t="shared" si="30"/>
        <v>8.5000000000000006E-2</v>
      </c>
      <c r="E935" s="220">
        <v>43922</v>
      </c>
      <c r="F935" s="47"/>
      <c r="G935" s="68">
        <v>0.01</v>
      </c>
      <c r="H935" s="69">
        <v>0.01</v>
      </c>
      <c r="I935" s="68">
        <v>0</v>
      </c>
      <c r="J935" s="107">
        <v>6.5000000000000002E-2</v>
      </c>
      <c r="K935" s="168">
        <f t="shared" si="31"/>
        <v>8.5000000000000006E-2</v>
      </c>
    </row>
    <row r="936" spans="1:11" s="31" customFormat="1" ht="12.2" customHeight="1">
      <c r="A936" s="227" t="s">
        <v>1623</v>
      </c>
      <c r="B936" s="179" t="s">
        <v>1624</v>
      </c>
      <c r="C936" s="179" t="s">
        <v>1624</v>
      </c>
      <c r="D936" s="180">
        <f t="shared" si="30"/>
        <v>0.10500000000000001</v>
      </c>
      <c r="E936" s="220">
        <v>43922</v>
      </c>
      <c r="F936" s="47"/>
      <c r="G936" s="68">
        <v>0.01</v>
      </c>
      <c r="H936" s="69">
        <v>0.01</v>
      </c>
      <c r="I936" s="68">
        <v>0.02</v>
      </c>
      <c r="J936" s="107">
        <v>6.5000000000000002E-2</v>
      </c>
      <c r="K936" s="168">
        <f t="shared" si="31"/>
        <v>0.10500000000000001</v>
      </c>
    </row>
    <row r="937" spans="1:11" s="31" customFormat="1" ht="12.2" customHeight="1">
      <c r="A937" s="223" t="s">
        <v>59</v>
      </c>
      <c r="B937" s="179" t="s">
        <v>60</v>
      </c>
      <c r="C937" s="179" t="s">
        <v>60</v>
      </c>
      <c r="D937" s="180">
        <f t="shared" si="30"/>
        <v>8.5000000000000006E-2</v>
      </c>
      <c r="E937" s="220">
        <v>42186</v>
      </c>
      <c r="F937" s="48"/>
      <c r="G937" s="68">
        <v>0.01</v>
      </c>
      <c r="H937" s="69">
        <v>0.01</v>
      </c>
      <c r="I937" s="68">
        <v>0</v>
      </c>
      <c r="J937" s="107">
        <v>6.5000000000000002E-2</v>
      </c>
      <c r="K937" s="168">
        <f t="shared" si="31"/>
        <v>8.5000000000000006E-2</v>
      </c>
    </row>
    <row r="938" spans="1:11" s="31" customFormat="1" ht="12.2" customHeight="1">
      <c r="A938" s="223" t="s">
        <v>1036</v>
      </c>
      <c r="B938" s="181" t="s">
        <v>1039</v>
      </c>
      <c r="C938" s="179" t="s">
        <v>1037</v>
      </c>
      <c r="D938" s="180">
        <f t="shared" si="30"/>
        <v>8.5000000000000006E-2</v>
      </c>
      <c r="E938" s="220">
        <v>42186</v>
      </c>
      <c r="F938" s="48"/>
      <c r="G938" s="68">
        <v>0.02</v>
      </c>
      <c r="H938" s="69">
        <v>0</v>
      </c>
      <c r="I938" s="68">
        <v>0</v>
      </c>
      <c r="J938" s="107">
        <v>6.5000000000000002E-2</v>
      </c>
      <c r="K938" s="168">
        <f t="shared" si="31"/>
        <v>8.5000000000000006E-2</v>
      </c>
    </row>
    <row r="939" spans="1:11" s="31" customFormat="1" ht="12.2" customHeight="1">
      <c r="A939" s="223" t="s">
        <v>353</v>
      </c>
      <c r="B939" s="181" t="s">
        <v>356</v>
      </c>
      <c r="C939" s="179" t="s">
        <v>354</v>
      </c>
      <c r="D939" s="180">
        <f t="shared" si="30"/>
        <v>6.5000000000000002E-2</v>
      </c>
      <c r="E939" s="220">
        <v>42186</v>
      </c>
      <c r="F939" s="47"/>
      <c r="G939" s="68">
        <v>0</v>
      </c>
      <c r="H939" s="69">
        <v>0</v>
      </c>
      <c r="I939" s="68">
        <v>0</v>
      </c>
      <c r="J939" s="107">
        <v>6.5000000000000002E-2</v>
      </c>
      <c r="K939" s="168">
        <f t="shared" si="31"/>
        <v>6.5000000000000002E-2</v>
      </c>
    </row>
    <row r="940" spans="1:11" s="31" customFormat="1" ht="12.2" customHeight="1">
      <c r="A940" s="223" t="s">
        <v>1224</v>
      </c>
      <c r="B940" s="181" t="s">
        <v>1229</v>
      </c>
      <c r="C940" s="179" t="s">
        <v>1227</v>
      </c>
      <c r="D940" s="180">
        <f t="shared" si="30"/>
        <v>7.4999999999999997E-2</v>
      </c>
      <c r="E940" s="220">
        <v>43556</v>
      </c>
      <c r="F940" s="48"/>
      <c r="G940" s="68">
        <v>0.01</v>
      </c>
      <c r="H940" s="69">
        <v>0</v>
      </c>
      <c r="I940" s="68">
        <v>0</v>
      </c>
      <c r="J940" s="107">
        <v>6.5000000000000002E-2</v>
      </c>
      <c r="K940" s="168">
        <f t="shared" si="31"/>
        <v>7.4999999999999997E-2</v>
      </c>
    </row>
    <row r="941" spans="1:11" s="31" customFormat="1" ht="12.2" customHeight="1">
      <c r="A941" s="223" t="s">
        <v>1228</v>
      </c>
      <c r="B941" s="179" t="s">
        <v>1229</v>
      </c>
      <c r="C941" s="179" t="s">
        <v>1229</v>
      </c>
      <c r="D941" s="180">
        <f t="shared" si="30"/>
        <v>7.4999999999999997E-2</v>
      </c>
      <c r="E941" s="220">
        <v>43556</v>
      </c>
      <c r="F941" s="48"/>
      <c r="G941" s="68">
        <v>0.01</v>
      </c>
      <c r="H941" s="69">
        <v>0</v>
      </c>
      <c r="I941" s="68">
        <v>0</v>
      </c>
      <c r="J941" s="107">
        <v>6.5000000000000002E-2</v>
      </c>
      <c r="K941" s="168">
        <f t="shared" si="31"/>
        <v>7.4999999999999997E-2</v>
      </c>
    </row>
    <row r="942" spans="1:11" s="31" customFormat="1" ht="12.2" customHeight="1">
      <c r="A942" s="223" t="s">
        <v>133</v>
      </c>
      <c r="B942" s="181" t="s">
        <v>136</v>
      </c>
      <c r="C942" s="179" t="s">
        <v>134</v>
      </c>
      <c r="D942" s="180">
        <f t="shared" si="30"/>
        <v>7.4999999999999997E-2</v>
      </c>
      <c r="E942" s="220">
        <v>42186</v>
      </c>
      <c r="F942" s="47"/>
      <c r="G942" s="68">
        <v>0.01</v>
      </c>
      <c r="H942" s="69">
        <v>0</v>
      </c>
      <c r="I942" s="68">
        <v>0</v>
      </c>
      <c r="J942" s="107">
        <v>6.5000000000000002E-2</v>
      </c>
      <c r="K942" s="168">
        <f t="shared" si="31"/>
        <v>7.4999999999999997E-2</v>
      </c>
    </row>
    <row r="943" spans="1:11" s="31" customFormat="1" ht="12.2" customHeight="1">
      <c r="A943" s="223" t="s">
        <v>368</v>
      </c>
      <c r="B943" s="181" t="s">
        <v>371</v>
      </c>
      <c r="C943" s="179" t="s">
        <v>369</v>
      </c>
      <c r="D943" s="180">
        <f t="shared" si="30"/>
        <v>8.5000000000000006E-2</v>
      </c>
      <c r="E943" s="220">
        <v>42186</v>
      </c>
      <c r="F943" s="48"/>
      <c r="G943" s="68">
        <v>0.02</v>
      </c>
      <c r="H943" s="69">
        <v>0</v>
      </c>
      <c r="I943" s="68">
        <v>0</v>
      </c>
      <c r="J943" s="107">
        <v>6.5000000000000002E-2</v>
      </c>
      <c r="K943" s="168">
        <f t="shared" si="31"/>
        <v>8.5000000000000006E-2</v>
      </c>
    </row>
    <row r="944" spans="1:11" s="31" customFormat="1" ht="12.2" customHeight="1">
      <c r="A944" s="223" t="s">
        <v>880</v>
      </c>
      <c r="B944" s="179" t="s">
        <v>881</v>
      </c>
      <c r="C944" s="179" t="s">
        <v>881</v>
      </c>
      <c r="D944" s="180">
        <f t="shared" si="30"/>
        <v>9.2499999999999999E-2</v>
      </c>
      <c r="E944" s="220">
        <v>42186</v>
      </c>
      <c r="F944" s="48"/>
      <c r="G944" s="68">
        <v>0.01</v>
      </c>
      <c r="H944" s="69">
        <v>1.7500000000000002E-2</v>
      </c>
      <c r="I944" s="68">
        <v>0</v>
      </c>
      <c r="J944" s="107">
        <v>6.5000000000000002E-2</v>
      </c>
      <c r="K944" s="168">
        <f t="shared" si="31"/>
        <v>9.2499999999999999E-2</v>
      </c>
    </row>
    <row r="945" spans="1:11" s="31" customFormat="1" ht="12.2" customHeight="1">
      <c r="A945" s="223" t="s">
        <v>1230</v>
      </c>
      <c r="B945" s="181" t="s">
        <v>1250</v>
      </c>
      <c r="C945" s="179" t="s">
        <v>1250</v>
      </c>
      <c r="D945" s="180">
        <f t="shared" si="30"/>
        <v>8.5000000000000006E-2</v>
      </c>
      <c r="E945" s="220">
        <v>42186</v>
      </c>
      <c r="F945" s="47"/>
      <c r="G945" s="68">
        <v>0.01</v>
      </c>
      <c r="H945" s="69">
        <v>0.01</v>
      </c>
      <c r="I945" s="68">
        <v>0</v>
      </c>
      <c r="J945" s="107">
        <v>6.5000000000000002E-2</v>
      </c>
      <c r="K945" s="168">
        <f t="shared" si="31"/>
        <v>8.5000000000000006E-2</v>
      </c>
    </row>
    <row r="946" spans="1:11" s="31" customFormat="1" ht="12.2" customHeight="1">
      <c r="A946" s="223" t="s">
        <v>1251</v>
      </c>
      <c r="B946" s="179" t="s">
        <v>1252</v>
      </c>
      <c r="C946" s="179" t="s">
        <v>1252</v>
      </c>
      <c r="D946" s="180">
        <f t="shared" si="30"/>
        <v>7.4999999999999997E-2</v>
      </c>
      <c r="E946" s="220">
        <v>42186</v>
      </c>
      <c r="F946" s="48"/>
      <c r="G946" s="68">
        <v>0.01</v>
      </c>
      <c r="H946" s="69">
        <v>0</v>
      </c>
      <c r="I946" s="68">
        <v>0</v>
      </c>
      <c r="J946" s="107">
        <v>6.5000000000000002E-2</v>
      </c>
      <c r="K946" s="168">
        <f t="shared" si="31"/>
        <v>7.4999999999999997E-2</v>
      </c>
    </row>
    <row r="947" spans="1:11" s="31" customFormat="1" ht="12.2" customHeight="1">
      <c r="A947" s="223" t="s">
        <v>635</v>
      </c>
      <c r="B947" s="181" t="s">
        <v>636</v>
      </c>
      <c r="C947" s="179" t="s">
        <v>636</v>
      </c>
      <c r="D947" s="180">
        <f t="shared" si="30"/>
        <v>8.5000000000000006E-2</v>
      </c>
      <c r="E947" s="220">
        <v>43922</v>
      </c>
      <c r="F947" s="48"/>
      <c r="G947" s="68">
        <v>5.0000000000000001E-3</v>
      </c>
      <c r="H947" s="69">
        <v>1.4999999999999999E-2</v>
      </c>
      <c r="I947" s="68">
        <v>0</v>
      </c>
      <c r="J947" s="107">
        <v>6.5000000000000002E-2</v>
      </c>
      <c r="K947" s="168">
        <f t="shared" si="31"/>
        <v>8.5000000000000006E-2</v>
      </c>
    </row>
    <row r="948" spans="1:11" s="31" customFormat="1" ht="12.2" customHeight="1">
      <c r="A948" s="223" t="s">
        <v>178</v>
      </c>
      <c r="B948" s="181" t="s">
        <v>179</v>
      </c>
      <c r="C948" s="179" t="s">
        <v>179</v>
      </c>
      <c r="D948" s="180">
        <f t="shared" si="30"/>
        <v>8.5000000000000006E-2</v>
      </c>
      <c r="E948" s="220">
        <v>42186</v>
      </c>
      <c r="F948" s="47"/>
      <c r="G948" s="68">
        <v>0.01</v>
      </c>
      <c r="H948" s="69">
        <v>0.01</v>
      </c>
      <c r="I948" s="68">
        <v>0</v>
      </c>
      <c r="J948" s="107">
        <v>6.5000000000000002E-2</v>
      </c>
      <c r="K948" s="168">
        <f t="shared" si="31"/>
        <v>8.5000000000000006E-2</v>
      </c>
    </row>
    <row r="949" spans="1:11" s="31" customFormat="1" ht="12.2" customHeight="1">
      <c r="A949" s="223" t="s">
        <v>87</v>
      </c>
      <c r="B949" s="181" t="s">
        <v>88</v>
      </c>
      <c r="C949" s="179" t="s">
        <v>88</v>
      </c>
      <c r="D949" s="180">
        <f t="shared" si="30"/>
        <v>7.4999999999999997E-2</v>
      </c>
      <c r="E949" s="220">
        <v>43647</v>
      </c>
      <c r="F949" s="48"/>
      <c r="G949" s="68">
        <v>0</v>
      </c>
      <c r="H949" s="69">
        <v>0.01</v>
      </c>
      <c r="I949" s="68">
        <v>0</v>
      </c>
      <c r="J949" s="107">
        <v>6.5000000000000002E-2</v>
      </c>
      <c r="K949" s="168">
        <f t="shared" si="31"/>
        <v>7.4999999999999997E-2</v>
      </c>
    </row>
    <row r="950" spans="1:11" s="31" customFormat="1" ht="12.2" customHeight="1">
      <c r="A950" s="223" t="s">
        <v>434</v>
      </c>
      <c r="B950" s="181" t="s">
        <v>437</v>
      </c>
      <c r="C950" s="179" t="s">
        <v>435</v>
      </c>
      <c r="D950" s="180">
        <f t="shared" si="30"/>
        <v>7.4999999999999997E-2</v>
      </c>
      <c r="E950" s="220">
        <v>42186</v>
      </c>
      <c r="F950" s="48"/>
      <c r="G950" s="68">
        <v>0.01</v>
      </c>
      <c r="H950" s="69">
        <v>0</v>
      </c>
      <c r="I950" s="68">
        <v>0</v>
      </c>
      <c r="J950" s="107">
        <v>6.5000000000000002E-2</v>
      </c>
      <c r="K950" s="168">
        <f t="shared" si="31"/>
        <v>7.4999999999999997E-2</v>
      </c>
    </row>
    <row r="951" spans="1:11" s="31" customFormat="1" ht="12.2" customHeight="1">
      <c r="A951" s="223" t="s">
        <v>28</v>
      </c>
      <c r="B951" s="179" t="s">
        <v>29</v>
      </c>
      <c r="C951" s="179" t="s">
        <v>29</v>
      </c>
      <c r="D951" s="180">
        <f t="shared" si="30"/>
        <v>0.09</v>
      </c>
      <c r="E951" s="220">
        <v>44378</v>
      </c>
      <c r="F951" s="47"/>
      <c r="G951" s="68">
        <v>1.4999999999999999E-2</v>
      </c>
      <c r="H951" s="69">
        <v>0.01</v>
      </c>
      <c r="I951" s="68">
        <v>0</v>
      </c>
      <c r="J951" s="107">
        <v>6.5000000000000002E-2</v>
      </c>
      <c r="K951" s="168">
        <f t="shared" si="31"/>
        <v>0.09</v>
      </c>
    </row>
    <row r="952" spans="1:11" s="31" customFormat="1" ht="12.2" customHeight="1">
      <c r="A952" s="223" t="s">
        <v>1184</v>
      </c>
      <c r="B952" s="179" t="s">
        <v>1185</v>
      </c>
      <c r="C952" s="179" t="s">
        <v>1185</v>
      </c>
      <c r="D952" s="180">
        <f t="shared" si="30"/>
        <v>9.5000000000000001E-2</v>
      </c>
      <c r="E952" s="220">
        <v>42826</v>
      </c>
      <c r="F952" s="48"/>
      <c r="G952" s="68">
        <v>0.01</v>
      </c>
      <c r="H952" s="69">
        <v>0.02</v>
      </c>
      <c r="I952" s="68">
        <v>0</v>
      </c>
      <c r="J952" s="107">
        <v>6.5000000000000002E-2</v>
      </c>
      <c r="K952" s="168">
        <f t="shared" si="31"/>
        <v>9.5000000000000001E-2</v>
      </c>
    </row>
    <row r="953" spans="1:11" s="31" customFormat="1" ht="12.2" customHeight="1">
      <c r="A953" s="223" t="s">
        <v>266</v>
      </c>
      <c r="B953" s="179" t="s">
        <v>267</v>
      </c>
      <c r="C953" s="179" t="s">
        <v>267</v>
      </c>
      <c r="D953" s="180">
        <f t="shared" si="30"/>
        <v>9.5000000000000001E-2</v>
      </c>
      <c r="E953" s="220">
        <v>43922</v>
      </c>
      <c r="F953" s="48"/>
      <c r="G953" s="68">
        <v>1.4999999999999999E-2</v>
      </c>
      <c r="H953" s="69">
        <v>1.4999999999999999E-2</v>
      </c>
      <c r="I953" s="68">
        <v>0</v>
      </c>
      <c r="J953" s="107">
        <v>6.5000000000000002E-2</v>
      </c>
      <c r="K953" s="168">
        <f t="shared" si="31"/>
        <v>9.5000000000000001E-2</v>
      </c>
    </row>
    <row r="954" spans="1:11" s="31" customFormat="1" ht="12.2" customHeight="1">
      <c r="A954" s="223" t="s">
        <v>30</v>
      </c>
      <c r="B954" s="181" t="s">
        <v>33</v>
      </c>
      <c r="C954" s="179" t="s">
        <v>31</v>
      </c>
      <c r="D954" s="180">
        <f t="shared" si="30"/>
        <v>0.08</v>
      </c>
      <c r="E954" s="220">
        <v>44378</v>
      </c>
      <c r="F954" s="47"/>
      <c r="G954" s="68">
        <v>1.4999999999999999E-2</v>
      </c>
      <c r="H954" s="69">
        <v>0</v>
      </c>
      <c r="I954" s="68">
        <v>0</v>
      </c>
      <c r="J954" s="107">
        <v>6.5000000000000002E-2</v>
      </c>
      <c r="K954" s="168">
        <f t="shared" si="31"/>
        <v>0.08</v>
      </c>
    </row>
    <row r="955" spans="1:11" s="31" customFormat="1" ht="12.2" customHeight="1">
      <c r="A955" s="223" t="s">
        <v>882</v>
      </c>
      <c r="B955" s="179" t="s">
        <v>883</v>
      </c>
      <c r="C955" s="179" t="s">
        <v>883</v>
      </c>
      <c r="D955" s="180">
        <f t="shared" si="30"/>
        <v>8.5000000000000006E-2</v>
      </c>
      <c r="E955" s="220">
        <v>42186</v>
      </c>
      <c r="F955" s="48"/>
      <c r="G955" s="68">
        <v>0.01</v>
      </c>
      <c r="H955" s="69">
        <v>0.01</v>
      </c>
      <c r="I955" s="68">
        <v>0</v>
      </c>
      <c r="J955" s="107">
        <v>6.5000000000000002E-2</v>
      </c>
      <c r="K955" s="168">
        <f t="shared" si="31"/>
        <v>8.5000000000000006E-2</v>
      </c>
    </row>
    <row r="956" spans="1:11" s="31" customFormat="1" ht="12.2" customHeight="1">
      <c r="A956" s="223" t="s">
        <v>1462</v>
      </c>
      <c r="B956" s="181" t="s">
        <v>1465</v>
      </c>
      <c r="C956" s="179" t="s">
        <v>1463</v>
      </c>
      <c r="D956" s="180">
        <f t="shared" si="30"/>
        <v>0.08</v>
      </c>
      <c r="E956" s="220">
        <v>42186</v>
      </c>
      <c r="F956" s="48"/>
      <c r="G956" s="68">
        <v>1.4999999999999999E-2</v>
      </c>
      <c r="H956" s="69">
        <v>0</v>
      </c>
      <c r="I956" s="68">
        <v>0</v>
      </c>
      <c r="J956" s="107">
        <v>6.5000000000000002E-2</v>
      </c>
      <c r="K956" s="168">
        <f t="shared" si="31"/>
        <v>0.08</v>
      </c>
    </row>
    <row r="957" spans="1:11" s="31" customFormat="1" ht="12.2" customHeight="1">
      <c r="A957" s="223" t="s">
        <v>468</v>
      </c>
      <c r="B957" s="179" t="s">
        <v>469</v>
      </c>
      <c r="C957" s="179" t="s">
        <v>469</v>
      </c>
      <c r="D957" s="180">
        <f t="shared" si="30"/>
        <v>9.4750000000000001E-2</v>
      </c>
      <c r="E957" s="220">
        <v>43374</v>
      </c>
      <c r="F957" s="47"/>
      <c r="G957" s="68">
        <v>1.4749999999999999E-2</v>
      </c>
      <c r="H957" s="69">
        <v>1.4999999999999999E-2</v>
      </c>
      <c r="I957" s="68">
        <v>0</v>
      </c>
      <c r="J957" s="107">
        <v>6.5000000000000002E-2</v>
      </c>
      <c r="K957" s="168">
        <f t="shared" si="31"/>
        <v>9.4750000000000001E-2</v>
      </c>
    </row>
    <row r="958" spans="1:11" s="31" customFormat="1" ht="12.2" customHeight="1">
      <c r="A958" s="223" t="s">
        <v>470</v>
      </c>
      <c r="B958" s="179" t="s">
        <v>471</v>
      </c>
      <c r="C958" s="179" t="s">
        <v>471</v>
      </c>
      <c r="D958" s="180">
        <f t="shared" si="30"/>
        <v>8.9749999999999996E-2</v>
      </c>
      <c r="E958" s="220">
        <v>42826</v>
      </c>
      <c r="F958" s="48"/>
      <c r="G958" s="68">
        <v>1.4749999999999999E-2</v>
      </c>
      <c r="H958" s="69">
        <v>0.01</v>
      </c>
      <c r="I958" s="68">
        <v>0</v>
      </c>
      <c r="J958" s="107">
        <v>6.5000000000000002E-2</v>
      </c>
      <c r="K958" s="168">
        <f t="shared" si="31"/>
        <v>8.9749999999999996E-2</v>
      </c>
    </row>
    <row r="959" spans="1:11" s="31" customFormat="1" ht="12.2" customHeight="1">
      <c r="A959" s="227" t="s">
        <v>2080</v>
      </c>
      <c r="B959" s="179" t="s">
        <v>2082</v>
      </c>
      <c r="C959" s="179" t="s">
        <v>2082</v>
      </c>
      <c r="D959" s="180">
        <f t="shared" si="30"/>
        <v>0.11475</v>
      </c>
      <c r="E959" s="220">
        <v>43374</v>
      </c>
      <c r="F959" s="48"/>
      <c r="G959" s="68">
        <v>1.4749999999999999E-2</v>
      </c>
      <c r="H959" s="69">
        <v>1.4999999999999999E-2</v>
      </c>
      <c r="I959" s="68">
        <v>0.02</v>
      </c>
      <c r="J959" s="107">
        <v>6.5000000000000002E-2</v>
      </c>
      <c r="K959" s="168">
        <f>SUM(G959:J959)</f>
        <v>0.11475</v>
      </c>
    </row>
    <row r="960" spans="1:11" s="31" customFormat="1" ht="12.2" customHeight="1">
      <c r="A960" s="227" t="s">
        <v>1796</v>
      </c>
      <c r="B960" s="179" t="s">
        <v>1797</v>
      </c>
      <c r="C960" s="179" t="s">
        <v>1797</v>
      </c>
      <c r="D960" s="180">
        <f t="shared" si="30"/>
        <v>0.10575</v>
      </c>
      <c r="E960" s="220">
        <v>43374</v>
      </c>
      <c r="F960" s="48"/>
      <c r="G960" s="68">
        <v>1.4749999999999999E-2</v>
      </c>
      <c r="H960" s="69">
        <v>1.4999999999999999E-2</v>
      </c>
      <c r="I960" s="68">
        <v>1.0999999999999999E-2</v>
      </c>
      <c r="J960" s="107">
        <v>6.5000000000000002E-2</v>
      </c>
      <c r="K960" s="168">
        <f t="shared" si="31"/>
        <v>0.10575</v>
      </c>
    </row>
    <row r="961" spans="1:11" s="31" customFormat="1" ht="12.2" customHeight="1">
      <c r="A961" s="223" t="s">
        <v>749</v>
      </c>
      <c r="B961" s="181" t="s">
        <v>752</v>
      </c>
      <c r="C961" s="179" t="s">
        <v>750</v>
      </c>
      <c r="D961" s="180">
        <f t="shared" si="30"/>
        <v>0.08</v>
      </c>
      <c r="E961" s="220">
        <v>42186</v>
      </c>
      <c r="F961" s="48"/>
      <c r="G961" s="68">
        <v>1.4999999999999999E-2</v>
      </c>
      <c r="H961" s="69">
        <v>0</v>
      </c>
      <c r="I961" s="68">
        <v>0</v>
      </c>
      <c r="J961" s="107">
        <v>6.5000000000000002E-2</v>
      </c>
      <c r="K961" s="168">
        <f t="shared" si="31"/>
        <v>0.08</v>
      </c>
    </row>
    <row r="962" spans="1:11" s="31" customFormat="1" ht="12.2" customHeight="1">
      <c r="A962" s="223" t="s">
        <v>884</v>
      </c>
      <c r="B962" s="181" t="s">
        <v>887</v>
      </c>
      <c r="C962" s="179" t="s">
        <v>885</v>
      </c>
      <c r="D962" s="180">
        <f t="shared" si="30"/>
        <v>7.4999999999999997E-2</v>
      </c>
      <c r="E962" s="220">
        <v>42186</v>
      </c>
      <c r="F962" s="47"/>
      <c r="G962" s="68">
        <v>0.01</v>
      </c>
      <c r="H962" s="69">
        <v>0</v>
      </c>
      <c r="I962" s="68">
        <v>0</v>
      </c>
      <c r="J962" s="107">
        <v>6.5000000000000002E-2</v>
      </c>
      <c r="K962" s="168">
        <f t="shared" si="31"/>
        <v>7.4999999999999997E-2</v>
      </c>
    </row>
    <row r="963" spans="1:11" s="31" customFormat="1" ht="12.2" customHeight="1">
      <c r="A963" s="223" t="s">
        <v>722</v>
      </c>
      <c r="B963" s="181" t="s">
        <v>727</v>
      </c>
      <c r="C963" s="179" t="s">
        <v>723</v>
      </c>
      <c r="D963" s="180">
        <f t="shared" si="30"/>
        <v>7.4999999999999997E-2</v>
      </c>
      <c r="E963" s="220">
        <v>42186</v>
      </c>
      <c r="F963" s="48"/>
      <c r="G963" s="68">
        <v>0.01</v>
      </c>
      <c r="H963" s="69">
        <v>0</v>
      </c>
      <c r="I963" s="68">
        <v>0</v>
      </c>
      <c r="J963" s="107">
        <v>6.5000000000000002E-2</v>
      </c>
      <c r="K963" s="168">
        <f t="shared" si="31"/>
        <v>7.4999999999999997E-2</v>
      </c>
    </row>
    <row r="964" spans="1:11" s="31" customFormat="1" ht="12.2" customHeight="1">
      <c r="A964" s="223" t="s">
        <v>180</v>
      </c>
      <c r="B964" s="181" t="s">
        <v>181</v>
      </c>
      <c r="C964" s="179" t="s">
        <v>181</v>
      </c>
      <c r="D964" s="180">
        <f t="shared" si="30"/>
        <v>8.5000000000000006E-2</v>
      </c>
      <c r="E964" s="220">
        <v>44287</v>
      </c>
      <c r="F964" s="48"/>
      <c r="G964" s="68">
        <v>0.01</v>
      </c>
      <c r="H964" s="69">
        <v>0.01</v>
      </c>
      <c r="I964" s="68">
        <v>0</v>
      </c>
      <c r="J964" s="107">
        <v>6.5000000000000002E-2</v>
      </c>
      <c r="K964" s="168">
        <f t="shared" si="31"/>
        <v>8.5000000000000006E-2</v>
      </c>
    </row>
    <row r="965" spans="1:11" s="31" customFormat="1" ht="12.2" customHeight="1">
      <c r="A965" s="223" t="s">
        <v>1575</v>
      </c>
      <c r="B965" s="181" t="s">
        <v>1576</v>
      </c>
      <c r="C965" s="179" t="s">
        <v>1576</v>
      </c>
      <c r="D965" s="180">
        <f t="shared" si="30"/>
        <v>7.0000000000000007E-2</v>
      </c>
      <c r="E965" s="220">
        <v>43282</v>
      </c>
      <c r="F965" s="47"/>
      <c r="G965" s="68">
        <v>0</v>
      </c>
      <c r="H965" s="69">
        <v>5.0000000000000001E-3</v>
      </c>
      <c r="I965" s="68">
        <v>0</v>
      </c>
      <c r="J965" s="107">
        <v>6.5000000000000002E-2</v>
      </c>
      <c r="K965" s="168">
        <f t="shared" si="31"/>
        <v>7.0000000000000007E-2</v>
      </c>
    </row>
    <row r="966" spans="1:11" s="31" customFormat="1" ht="12.2" customHeight="1">
      <c r="A966" s="223" t="s">
        <v>400</v>
      </c>
      <c r="B966" s="181" t="s">
        <v>403</v>
      </c>
      <c r="C966" s="179" t="s">
        <v>401</v>
      </c>
      <c r="D966" s="180">
        <f t="shared" si="30"/>
        <v>7.9000000000000001E-2</v>
      </c>
      <c r="E966" s="220">
        <v>42186</v>
      </c>
      <c r="F966" s="47"/>
      <c r="G966" s="68">
        <v>1.4E-2</v>
      </c>
      <c r="H966" s="69">
        <v>0</v>
      </c>
      <c r="I966" s="68">
        <v>0</v>
      </c>
      <c r="J966" s="107">
        <v>6.5000000000000002E-2</v>
      </c>
      <c r="K966" s="168">
        <f t="shared" si="31"/>
        <v>7.9000000000000001E-2</v>
      </c>
    </row>
    <row r="967" spans="1:11" s="31" customFormat="1" ht="12.2" customHeight="1">
      <c r="A967" s="223" t="s">
        <v>1094</v>
      </c>
      <c r="B967" s="181" t="s">
        <v>1097</v>
      </c>
      <c r="C967" s="179" t="s">
        <v>1095</v>
      </c>
      <c r="D967" s="180">
        <f t="shared" si="30"/>
        <v>7.4999999999999997E-2</v>
      </c>
      <c r="E967" s="220">
        <v>42186</v>
      </c>
      <c r="F967" s="48"/>
      <c r="G967" s="68">
        <v>0.01</v>
      </c>
      <c r="H967" s="69">
        <v>0</v>
      </c>
      <c r="I967" s="68">
        <v>0</v>
      </c>
      <c r="J967" s="107">
        <v>6.5000000000000002E-2</v>
      </c>
      <c r="K967" s="168">
        <f t="shared" si="31"/>
        <v>7.4999999999999997E-2</v>
      </c>
    </row>
    <row r="968" spans="1:11" s="31" customFormat="1" ht="12.2" customHeight="1">
      <c r="A968" s="227" t="s">
        <v>1414</v>
      </c>
      <c r="B968" s="181" t="s">
        <v>1415</v>
      </c>
      <c r="C968" s="179" t="s">
        <v>1415</v>
      </c>
      <c r="D968" s="180">
        <f t="shared" si="30"/>
        <v>9.5000000000000001E-2</v>
      </c>
      <c r="E968" s="220">
        <v>42186</v>
      </c>
      <c r="F968" s="48"/>
      <c r="G968" s="68">
        <v>0.01</v>
      </c>
      <c r="H968" s="69">
        <v>0</v>
      </c>
      <c r="I968" s="68">
        <v>0.02</v>
      </c>
      <c r="J968" s="107">
        <v>6.5000000000000002E-2</v>
      </c>
      <c r="K968" s="168">
        <f t="shared" si="31"/>
        <v>9.5000000000000001E-2</v>
      </c>
    </row>
    <row r="969" spans="1:11" s="31" customFormat="1" ht="12.2" customHeight="1">
      <c r="A969" s="227" t="s">
        <v>1428</v>
      </c>
      <c r="B969" s="181" t="s">
        <v>1429</v>
      </c>
      <c r="C969" s="179" t="s">
        <v>1429</v>
      </c>
      <c r="D969" s="180">
        <f t="shared" si="30"/>
        <v>8.5000000000000006E-2</v>
      </c>
      <c r="E969" s="220">
        <v>42186</v>
      </c>
      <c r="F969" s="48"/>
      <c r="G969" s="68">
        <v>0.01</v>
      </c>
      <c r="H969" s="69">
        <v>0</v>
      </c>
      <c r="I969" s="68">
        <v>0.01</v>
      </c>
      <c r="J969" s="107">
        <v>6.5000000000000002E-2</v>
      </c>
      <c r="K969" s="168">
        <f t="shared" si="31"/>
        <v>8.5000000000000006E-2</v>
      </c>
    </row>
    <row r="970" spans="1:11" s="31" customFormat="1" ht="12.2" customHeight="1">
      <c r="A970" s="227" t="s">
        <v>2117</v>
      </c>
      <c r="B970" s="181" t="s">
        <v>2118</v>
      </c>
      <c r="C970" s="181" t="s">
        <v>2118</v>
      </c>
      <c r="D970" s="180">
        <f>SUM(K970)</f>
        <v>0.09</v>
      </c>
      <c r="E970" s="220">
        <v>43466</v>
      </c>
      <c r="F970" s="48"/>
      <c r="G970" s="68">
        <v>0.01</v>
      </c>
      <c r="H970" s="69">
        <v>0</v>
      </c>
      <c r="I970" s="68">
        <v>1.4999999999999999E-2</v>
      </c>
      <c r="J970" s="107">
        <v>6.5000000000000002E-2</v>
      </c>
      <c r="K970" s="168">
        <f>SUM(G970:J970)</f>
        <v>0.09</v>
      </c>
    </row>
    <row r="971" spans="1:11" s="31" customFormat="1" ht="12.2" customHeight="1">
      <c r="A971" s="223" t="s">
        <v>1255</v>
      </c>
      <c r="B971" s="179" t="s">
        <v>1256</v>
      </c>
      <c r="C971" s="179" t="s">
        <v>1256</v>
      </c>
      <c r="D971" s="180">
        <f t="shared" si="30"/>
        <v>8.5000000000000006E-2</v>
      </c>
      <c r="E971" s="220">
        <v>42186</v>
      </c>
      <c r="F971" s="47"/>
      <c r="G971" s="68">
        <v>0.02</v>
      </c>
      <c r="H971" s="69">
        <v>0</v>
      </c>
      <c r="I971" s="68">
        <v>0</v>
      </c>
      <c r="J971" s="107">
        <v>6.5000000000000002E-2</v>
      </c>
      <c r="K971" s="168">
        <f t="shared" si="31"/>
        <v>8.5000000000000006E-2</v>
      </c>
    </row>
    <row r="972" spans="1:11" s="31" customFormat="1" ht="12.2" customHeight="1">
      <c r="A972" s="227" t="s">
        <v>1606</v>
      </c>
      <c r="B972" s="179" t="s">
        <v>1607</v>
      </c>
      <c r="C972" s="179" t="s">
        <v>1607</v>
      </c>
      <c r="D972" s="180">
        <f t="shared" si="30"/>
        <v>9.5000000000000001E-2</v>
      </c>
      <c r="E972" s="220">
        <v>42186</v>
      </c>
      <c r="F972" s="47"/>
      <c r="G972" s="68">
        <v>0.01</v>
      </c>
      <c r="H972" s="69">
        <v>0</v>
      </c>
      <c r="I972" s="68">
        <v>0.02</v>
      </c>
      <c r="J972" s="107">
        <v>6.5000000000000002E-2</v>
      </c>
      <c r="K972" s="168">
        <f t="shared" si="31"/>
        <v>9.5000000000000001E-2</v>
      </c>
    </row>
    <row r="973" spans="1:11" s="31" customFormat="1" ht="12.2" customHeight="1">
      <c r="A973" s="227" t="s">
        <v>2515</v>
      </c>
      <c r="B973" s="179" t="s">
        <v>2516</v>
      </c>
      <c r="C973" s="179" t="s">
        <v>2516</v>
      </c>
      <c r="D973" s="180">
        <f t="shared" si="30"/>
        <v>9.5000000000000001E-2</v>
      </c>
      <c r="E973" s="220">
        <v>44197</v>
      </c>
      <c r="F973" s="47"/>
      <c r="G973" s="68">
        <v>0.01</v>
      </c>
      <c r="H973" s="69">
        <v>0</v>
      </c>
      <c r="I973" s="68">
        <v>0.02</v>
      </c>
      <c r="J973" s="107">
        <v>6.5000000000000002E-2</v>
      </c>
      <c r="K973" s="168">
        <f t="shared" si="31"/>
        <v>9.5000000000000001E-2</v>
      </c>
    </row>
    <row r="974" spans="1:11" s="31" customFormat="1" ht="12.2" customHeight="1">
      <c r="A974" s="227" t="s">
        <v>2885</v>
      </c>
      <c r="B974" s="179" t="s">
        <v>2873</v>
      </c>
      <c r="C974" s="179" t="s">
        <v>2873</v>
      </c>
      <c r="D974" s="180">
        <v>9.5000000000000001E-2</v>
      </c>
      <c r="E974" s="220">
        <v>44743</v>
      </c>
      <c r="F974" s="47"/>
      <c r="G974" s="68">
        <v>0.01</v>
      </c>
      <c r="H974" s="69">
        <v>0</v>
      </c>
      <c r="I974" s="68">
        <v>0.02</v>
      </c>
      <c r="J974" s="107">
        <v>6.5000000000000002E-2</v>
      </c>
      <c r="K974" s="168">
        <f>SUM(G974:J974)</f>
        <v>9.5000000000000001E-2</v>
      </c>
    </row>
    <row r="975" spans="1:11" s="31" customFormat="1" ht="12.2" customHeight="1">
      <c r="A975" s="227" t="s">
        <v>1896</v>
      </c>
      <c r="B975" s="179" t="s">
        <v>1897</v>
      </c>
      <c r="C975" s="179" t="s">
        <v>1897</v>
      </c>
      <c r="D975" s="180">
        <f t="shared" si="30"/>
        <v>0.09</v>
      </c>
      <c r="E975" s="220">
        <v>43101</v>
      </c>
      <c r="F975" s="47"/>
      <c r="G975" s="68">
        <v>0.01</v>
      </c>
      <c r="H975" s="69">
        <v>0</v>
      </c>
      <c r="I975" s="68">
        <v>1.4999999999999999E-2</v>
      </c>
      <c r="J975" s="107">
        <v>6.5000000000000002E-2</v>
      </c>
      <c r="K975" s="168">
        <f t="shared" si="31"/>
        <v>0.09</v>
      </c>
    </row>
    <row r="976" spans="1:11" s="31" customFormat="1" ht="12.2" customHeight="1">
      <c r="A976" s="227" t="s">
        <v>1588</v>
      </c>
      <c r="B976" s="179" t="s">
        <v>1589</v>
      </c>
      <c r="C976" s="179" t="s">
        <v>1589</v>
      </c>
      <c r="D976" s="180">
        <f t="shared" si="30"/>
        <v>8.6999999999999994E-2</v>
      </c>
      <c r="E976" s="220">
        <v>42186</v>
      </c>
      <c r="F976" s="47"/>
      <c r="G976" s="68">
        <v>0.01</v>
      </c>
      <c r="H976" s="69">
        <v>0</v>
      </c>
      <c r="I976" s="68">
        <v>1.2E-2</v>
      </c>
      <c r="J976" s="107">
        <v>6.5000000000000002E-2</v>
      </c>
      <c r="K976" s="168">
        <f t="shared" si="31"/>
        <v>8.6999999999999994E-2</v>
      </c>
    </row>
    <row r="977" spans="1:11" s="157" customFormat="1" ht="12.2" customHeight="1">
      <c r="A977" s="227" t="s">
        <v>2933</v>
      </c>
      <c r="B977" s="179" t="s">
        <v>1768</v>
      </c>
      <c r="C977" s="179" t="s">
        <v>1768</v>
      </c>
      <c r="D977" s="263">
        <f t="shared" si="30"/>
        <v>8.5000000000000006E-2</v>
      </c>
      <c r="E977" s="220">
        <v>44835</v>
      </c>
      <c r="F977" s="264"/>
      <c r="G977" s="265">
        <v>0.01</v>
      </c>
      <c r="H977" s="69">
        <v>0</v>
      </c>
      <c r="I977" s="265">
        <v>0.01</v>
      </c>
      <c r="J977" s="266">
        <v>6.5000000000000002E-2</v>
      </c>
      <c r="K977" s="267">
        <f t="shared" ref="K977" si="32">SUM(G977:J977)</f>
        <v>8.5000000000000006E-2</v>
      </c>
    </row>
    <row r="978" spans="1:11" s="31" customFormat="1" ht="12.2" customHeight="1">
      <c r="A978" s="227" t="s">
        <v>1702</v>
      </c>
      <c r="B978" s="179" t="s">
        <v>1701</v>
      </c>
      <c r="C978" s="179" t="s">
        <v>1701</v>
      </c>
      <c r="D978" s="180">
        <f t="shared" ref="D978:D984" si="33">SUM(K978)</f>
        <v>7.4999999999999997E-2</v>
      </c>
      <c r="E978" s="220">
        <v>42186</v>
      </c>
      <c r="F978" s="47"/>
      <c r="G978" s="68">
        <v>0.01</v>
      </c>
      <c r="H978" s="69">
        <v>0</v>
      </c>
      <c r="I978" s="68">
        <v>0</v>
      </c>
      <c r="J978" s="107">
        <v>6.5000000000000002E-2</v>
      </c>
      <c r="K978" s="168">
        <f t="shared" ref="K978:K984" si="34">SUM(G978:J978)</f>
        <v>7.4999999999999997E-2</v>
      </c>
    </row>
    <row r="979" spans="1:11" s="31" customFormat="1" ht="12.2" customHeight="1">
      <c r="A979" s="227" t="s">
        <v>1782</v>
      </c>
      <c r="B979" s="179" t="s">
        <v>1783</v>
      </c>
      <c r="C979" s="179" t="s">
        <v>1783</v>
      </c>
      <c r="D979" s="180">
        <f t="shared" si="33"/>
        <v>8.5000000000000006E-2</v>
      </c>
      <c r="E979" s="220">
        <v>42370</v>
      </c>
      <c r="F979" s="48"/>
      <c r="G979" s="68">
        <v>0.01</v>
      </c>
      <c r="H979" s="69">
        <v>0</v>
      </c>
      <c r="I979" s="68">
        <v>0.01</v>
      </c>
      <c r="J979" s="107">
        <v>6.5000000000000002E-2</v>
      </c>
      <c r="K979" s="168">
        <f t="shared" si="34"/>
        <v>8.5000000000000006E-2</v>
      </c>
    </row>
    <row r="980" spans="1:11" s="31" customFormat="1" ht="12.2" customHeight="1">
      <c r="A980" s="227" t="s">
        <v>2470</v>
      </c>
      <c r="B980" s="179" t="s">
        <v>2471</v>
      </c>
      <c r="C980" s="179" t="s">
        <v>2471</v>
      </c>
      <c r="D980" s="180">
        <f t="shared" si="33"/>
        <v>9.5000000000000001E-2</v>
      </c>
      <c r="E980" s="220">
        <v>44013</v>
      </c>
      <c r="F980" s="48"/>
      <c r="G980" s="68">
        <v>0.01</v>
      </c>
      <c r="H980" s="69">
        <v>0</v>
      </c>
      <c r="I980" s="68">
        <v>0.02</v>
      </c>
      <c r="J980" s="107">
        <v>6.5000000000000002E-2</v>
      </c>
      <c r="K980" s="168">
        <f t="shared" si="34"/>
        <v>9.5000000000000001E-2</v>
      </c>
    </row>
    <row r="981" spans="1:11" s="31" customFormat="1" ht="12.2" customHeight="1">
      <c r="A981" s="227" t="s">
        <v>2124</v>
      </c>
      <c r="B981" s="179" t="s">
        <v>2125</v>
      </c>
      <c r="C981" s="179" t="s">
        <v>2125</v>
      </c>
      <c r="D981" s="180">
        <f>SUM(K981)</f>
        <v>7.4999999999999997E-2</v>
      </c>
      <c r="E981" s="220">
        <v>43466</v>
      </c>
      <c r="F981" s="48"/>
      <c r="G981" s="68">
        <v>0.01</v>
      </c>
      <c r="H981" s="69">
        <v>0</v>
      </c>
      <c r="I981" s="68">
        <v>0</v>
      </c>
      <c r="J981" s="107">
        <v>6.5000000000000002E-2</v>
      </c>
      <c r="K981" s="168">
        <f>SUM(G981:J981)</f>
        <v>7.4999999999999997E-2</v>
      </c>
    </row>
    <row r="982" spans="1:11" s="31" customFormat="1" ht="12.2" customHeight="1">
      <c r="A982" s="227" t="s">
        <v>2741</v>
      </c>
      <c r="B982" s="179" t="s">
        <v>2420</v>
      </c>
      <c r="C982" s="179" t="s">
        <v>2420</v>
      </c>
      <c r="D982" s="180">
        <f t="shared" si="33"/>
        <v>9.5000000000000001E-2</v>
      </c>
      <c r="E982" s="220">
        <v>43922</v>
      </c>
      <c r="F982" s="48"/>
      <c r="G982" s="68">
        <v>0.01</v>
      </c>
      <c r="H982" s="69">
        <v>0</v>
      </c>
      <c r="I982" s="68">
        <v>0.02</v>
      </c>
      <c r="J982" s="107">
        <v>6.5000000000000002E-2</v>
      </c>
      <c r="K982" s="168">
        <f t="shared" si="34"/>
        <v>9.5000000000000001E-2</v>
      </c>
    </row>
    <row r="983" spans="1:11" s="31" customFormat="1" ht="12.2" customHeight="1">
      <c r="A983" s="227" t="s">
        <v>2512</v>
      </c>
      <c r="B983" s="179" t="s">
        <v>2513</v>
      </c>
      <c r="C983" s="179" t="s">
        <v>2513</v>
      </c>
      <c r="D983" s="180">
        <f>SUM(K983)</f>
        <v>9.5000000000000001E-2</v>
      </c>
      <c r="E983" s="220">
        <v>44197</v>
      </c>
      <c r="F983" s="48"/>
      <c r="G983" s="68">
        <v>0.01</v>
      </c>
      <c r="H983" s="69">
        <v>0</v>
      </c>
      <c r="I983" s="68">
        <v>0.02</v>
      </c>
      <c r="J983" s="107">
        <v>6.5000000000000002E-2</v>
      </c>
      <c r="K983" s="168">
        <f>SUM(G983:J983)</f>
        <v>9.5000000000000001E-2</v>
      </c>
    </row>
    <row r="984" spans="1:11" s="31" customFormat="1" ht="12.2" customHeight="1">
      <c r="A984" s="227" t="s">
        <v>2742</v>
      </c>
      <c r="B984" s="179" t="s">
        <v>2421</v>
      </c>
      <c r="C984" s="179" t="s">
        <v>2421</v>
      </c>
      <c r="D984" s="180">
        <f t="shared" si="33"/>
        <v>9.5000000000000001E-2</v>
      </c>
      <c r="E984" s="220">
        <v>43922</v>
      </c>
      <c r="F984" s="48"/>
      <c r="G984" s="68">
        <v>0.01</v>
      </c>
      <c r="H984" s="69">
        <v>0</v>
      </c>
      <c r="I984" s="68">
        <v>0.02</v>
      </c>
      <c r="J984" s="107">
        <v>6.5000000000000002E-2</v>
      </c>
      <c r="K984" s="168">
        <f t="shared" si="34"/>
        <v>9.5000000000000001E-2</v>
      </c>
    </row>
    <row r="985" spans="1:11" s="31" customFormat="1" ht="12.2" customHeight="1">
      <c r="A985" s="227" t="s">
        <v>1379</v>
      </c>
      <c r="B985" s="179" t="s">
        <v>1432</v>
      </c>
      <c r="C985" s="179" t="s">
        <v>1432</v>
      </c>
      <c r="D985" s="180">
        <f t="shared" si="30"/>
        <v>7.4999999999999997E-2</v>
      </c>
      <c r="E985" s="220">
        <v>42186</v>
      </c>
      <c r="F985" s="48"/>
      <c r="G985" s="68">
        <v>0.01</v>
      </c>
      <c r="H985" s="69">
        <v>0</v>
      </c>
      <c r="I985" s="68">
        <v>0</v>
      </c>
      <c r="J985" s="107">
        <v>6.5000000000000002E-2</v>
      </c>
      <c r="K985" s="168">
        <f t="shared" si="31"/>
        <v>7.4999999999999997E-2</v>
      </c>
    </row>
    <row r="986" spans="1:11" s="31" customFormat="1" ht="12.2" customHeight="1">
      <c r="A986" s="227" t="s">
        <v>2417</v>
      </c>
      <c r="B986" s="179" t="s">
        <v>2418</v>
      </c>
      <c r="C986" s="179" t="s">
        <v>2418</v>
      </c>
      <c r="D986" s="180">
        <f t="shared" si="30"/>
        <v>9.5000000000000001E-2</v>
      </c>
      <c r="E986" s="220">
        <v>43922</v>
      </c>
      <c r="F986" s="48"/>
      <c r="G986" s="68">
        <v>0.01</v>
      </c>
      <c r="H986" s="69">
        <v>0</v>
      </c>
      <c r="I986" s="68">
        <v>0.02</v>
      </c>
      <c r="J986" s="107">
        <v>6.5000000000000002E-2</v>
      </c>
      <c r="K986" s="168">
        <f t="shared" si="31"/>
        <v>9.5000000000000001E-2</v>
      </c>
    </row>
    <row r="987" spans="1:11" s="31" customFormat="1" ht="12.2" customHeight="1">
      <c r="A987" s="227" t="s">
        <v>1413</v>
      </c>
      <c r="B987" s="179" t="s">
        <v>1411</v>
      </c>
      <c r="C987" s="179" t="s">
        <v>1411</v>
      </c>
      <c r="D987" s="180">
        <f t="shared" si="30"/>
        <v>9.5000000000000001E-2</v>
      </c>
      <c r="E987" s="220">
        <v>42186</v>
      </c>
      <c r="F987" s="48"/>
      <c r="G987" s="68">
        <v>0.01</v>
      </c>
      <c r="H987" s="69">
        <v>0</v>
      </c>
      <c r="I987" s="68">
        <v>0.02</v>
      </c>
      <c r="J987" s="107">
        <v>6.5000000000000002E-2</v>
      </c>
      <c r="K987" s="168">
        <f t="shared" si="31"/>
        <v>9.5000000000000001E-2</v>
      </c>
    </row>
    <row r="988" spans="1:11" s="31" customFormat="1" ht="12.2" customHeight="1">
      <c r="A988" s="223" t="s">
        <v>1679</v>
      </c>
      <c r="B988" s="181" t="s">
        <v>1113</v>
      </c>
      <c r="C988" s="179" t="s">
        <v>1113</v>
      </c>
      <c r="D988" s="180">
        <f t="shared" si="30"/>
        <v>8.4000000000000005E-2</v>
      </c>
      <c r="E988" s="220">
        <v>42186</v>
      </c>
      <c r="F988" s="48"/>
      <c r="G988" s="68">
        <v>1.15E-2</v>
      </c>
      <c r="H988" s="69">
        <v>7.4999999999999997E-3</v>
      </c>
      <c r="I988" s="68">
        <v>0</v>
      </c>
      <c r="J988" s="107">
        <v>6.5000000000000002E-2</v>
      </c>
      <c r="K988" s="168">
        <f t="shared" si="31"/>
        <v>8.4000000000000005E-2</v>
      </c>
    </row>
    <row r="989" spans="1:11" s="31" customFormat="1" ht="12.2" customHeight="1">
      <c r="A989" s="223" t="s">
        <v>1680</v>
      </c>
      <c r="B989" s="181" t="s">
        <v>1296</v>
      </c>
      <c r="C989" s="179" t="s">
        <v>1296</v>
      </c>
      <c r="D989" s="180">
        <f t="shared" si="30"/>
        <v>8.7499999999999994E-2</v>
      </c>
      <c r="E989" s="220">
        <v>42186</v>
      </c>
      <c r="F989" s="47"/>
      <c r="G989" s="68">
        <v>1.4999999999999999E-2</v>
      </c>
      <c r="H989" s="69">
        <v>7.4999999999999997E-3</v>
      </c>
      <c r="I989" s="68">
        <v>0</v>
      </c>
      <c r="J989" s="107">
        <v>6.5000000000000002E-2</v>
      </c>
      <c r="K989" s="168">
        <f t="shared" si="31"/>
        <v>8.7499999999999994E-2</v>
      </c>
    </row>
    <row r="990" spans="1:11" s="31" customFormat="1" ht="12.2" customHeight="1">
      <c r="A990" s="223" t="s">
        <v>268</v>
      </c>
      <c r="B990" s="179" t="s">
        <v>269</v>
      </c>
      <c r="C990" s="179" t="s">
        <v>269</v>
      </c>
      <c r="D990" s="180">
        <f t="shared" si="30"/>
        <v>0.09</v>
      </c>
      <c r="E990" s="220">
        <v>42186</v>
      </c>
      <c r="F990" s="48"/>
      <c r="G990" s="68">
        <v>1.4999999999999999E-2</v>
      </c>
      <c r="H990" s="69">
        <v>0.01</v>
      </c>
      <c r="I990" s="68">
        <v>0</v>
      </c>
      <c r="J990" s="107">
        <v>6.5000000000000002E-2</v>
      </c>
      <c r="K990" s="168">
        <f t="shared" si="31"/>
        <v>0.09</v>
      </c>
    </row>
    <row r="991" spans="1:11" s="31" customFormat="1" ht="12.2" customHeight="1">
      <c r="A991" s="223" t="s">
        <v>1547</v>
      </c>
      <c r="B991" s="181" t="s">
        <v>1550</v>
      </c>
      <c r="C991" s="179" t="s">
        <v>1548</v>
      </c>
      <c r="D991" s="180">
        <f t="shared" si="30"/>
        <v>7.4999999999999997E-2</v>
      </c>
      <c r="E991" s="220">
        <v>42736</v>
      </c>
      <c r="F991" s="48"/>
      <c r="G991" s="68">
        <v>0.01</v>
      </c>
      <c r="H991" s="69">
        <v>0</v>
      </c>
      <c r="I991" s="68">
        <v>0</v>
      </c>
      <c r="J991" s="107">
        <v>6.5000000000000002E-2</v>
      </c>
      <c r="K991" s="168">
        <f t="shared" si="31"/>
        <v>7.4999999999999997E-2</v>
      </c>
    </row>
    <row r="992" spans="1:11" s="31" customFormat="1" ht="12.2" customHeight="1">
      <c r="A992" s="223" t="s">
        <v>938</v>
      </c>
      <c r="B992" s="181" t="s">
        <v>941</v>
      </c>
      <c r="C992" s="179" t="s">
        <v>939</v>
      </c>
      <c r="D992" s="180">
        <f t="shared" si="30"/>
        <v>7.4999999999999997E-2</v>
      </c>
      <c r="E992" s="220">
        <v>43647</v>
      </c>
      <c r="F992" s="47"/>
      <c r="G992" s="68">
        <v>0.01</v>
      </c>
      <c r="H992" s="69">
        <v>0</v>
      </c>
      <c r="I992" s="68">
        <v>0</v>
      </c>
      <c r="J992" s="107">
        <v>6.5000000000000002E-2</v>
      </c>
      <c r="K992" s="168">
        <f t="shared" si="31"/>
        <v>7.4999999999999997E-2</v>
      </c>
    </row>
    <row r="993" spans="1:11" s="31" customFormat="1" ht="12.2" customHeight="1">
      <c r="A993" s="223" t="s">
        <v>95</v>
      </c>
      <c r="B993" s="181" t="s">
        <v>96</v>
      </c>
      <c r="C993" s="179" t="s">
        <v>96</v>
      </c>
      <c r="D993" s="180">
        <f t="shared" si="30"/>
        <v>7.4999999999999997E-2</v>
      </c>
      <c r="E993" s="220">
        <v>42186</v>
      </c>
      <c r="F993" s="48"/>
      <c r="G993" s="68">
        <v>0</v>
      </c>
      <c r="H993" s="69">
        <v>0.01</v>
      </c>
      <c r="I993" s="68">
        <v>0</v>
      </c>
      <c r="J993" s="107">
        <v>6.5000000000000002E-2</v>
      </c>
      <c r="K993" s="168">
        <f t="shared" si="31"/>
        <v>7.4999999999999997E-2</v>
      </c>
    </row>
    <row r="994" spans="1:11" s="31" customFormat="1" ht="12.2" customHeight="1">
      <c r="A994" s="223" t="s">
        <v>724</v>
      </c>
      <c r="B994" s="181" t="s">
        <v>727</v>
      </c>
      <c r="C994" s="179" t="s">
        <v>725</v>
      </c>
      <c r="D994" s="180">
        <f t="shared" si="30"/>
        <v>7.4999999999999997E-2</v>
      </c>
      <c r="E994" s="220">
        <v>42186</v>
      </c>
      <c r="F994" s="48"/>
      <c r="G994" s="68">
        <v>0.01</v>
      </c>
      <c r="H994" s="69">
        <v>0</v>
      </c>
      <c r="I994" s="68">
        <v>0</v>
      </c>
      <c r="J994" s="107">
        <v>6.5000000000000002E-2</v>
      </c>
      <c r="K994" s="168">
        <f t="shared" si="31"/>
        <v>7.4999999999999997E-2</v>
      </c>
    </row>
    <row r="995" spans="1:11" s="31" customFormat="1" ht="12.2" customHeight="1">
      <c r="A995" s="223" t="s">
        <v>234</v>
      </c>
      <c r="B995" s="179" t="s">
        <v>235</v>
      </c>
      <c r="C995" s="179" t="s">
        <v>235</v>
      </c>
      <c r="D995" s="180">
        <f t="shared" si="30"/>
        <v>8.5000000000000006E-2</v>
      </c>
      <c r="E995" s="220">
        <v>42186</v>
      </c>
      <c r="F995" s="47"/>
      <c r="G995" s="68">
        <v>0.01</v>
      </c>
      <c r="H995" s="69">
        <v>0.01</v>
      </c>
      <c r="I995" s="68">
        <v>0</v>
      </c>
      <c r="J995" s="107">
        <v>6.5000000000000002E-2</v>
      </c>
      <c r="K995" s="168">
        <f t="shared" si="31"/>
        <v>8.5000000000000006E-2</v>
      </c>
    </row>
    <row r="996" spans="1:11" s="31" customFormat="1" ht="12.2" customHeight="1">
      <c r="A996" s="223" t="s">
        <v>1271</v>
      </c>
      <c r="B996" s="179" t="s">
        <v>1272</v>
      </c>
      <c r="C996" s="179" t="s">
        <v>1272</v>
      </c>
      <c r="D996" s="180">
        <f t="shared" si="30"/>
        <v>6.5000000000000002E-2</v>
      </c>
      <c r="E996" s="220">
        <v>42186</v>
      </c>
      <c r="F996" s="48"/>
      <c r="G996" s="68">
        <v>0</v>
      </c>
      <c r="H996" s="69">
        <v>0</v>
      </c>
      <c r="I996" s="68">
        <v>0</v>
      </c>
      <c r="J996" s="107">
        <v>6.5000000000000002E-2</v>
      </c>
      <c r="K996" s="168">
        <f t="shared" si="31"/>
        <v>6.5000000000000002E-2</v>
      </c>
    </row>
    <row r="997" spans="1:11" s="31" customFormat="1" ht="12.2" customHeight="1">
      <c r="A997" s="223" t="s">
        <v>418</v>
      </c>
      <c r="B997" s="179" t="s">
        <v>419</v>
      </c>
      <c r="C997" s="179" t="s">
        <v>419</v>
      </c>
      <c r="D997" s="180">
        <f t="shared" si="30"/>
        <v>0.08</v>
      </c>
      <c r="E997" s="220">
        <v>43556</v>
      </c>
      <c r="F997" s="48"/>
      <c r="G997" s="68">
        <v>0.01</v>
      </c>
      <c r="H997" s="69">
        <v>5.0000000000000001E-3</v>
      </c>
      <c r="I997" s="68">
        <v>0</v>
      </c>
      <c r="J997" s="107">
        <v>6.5000000000000002E-2</v>
      </c>
      <c r="K997" s="168">
        <f t="shared" si="31"/>
        <v>0.08</v>
      </c>
    </row>
    <row r="998" spans="1:11" s="31" customFormat="1" ht="12.2" customHeight="1">
      <c r="A998" s="223" t="s">
        <v>653</v>
      </c>
      <c r="B998" s="181" t="s">
        <v>656</v>
      </c>
      <c r="C998" s="179" t="s">
        <v>654</v>
      </c>
      <c r="D998" s="180">
        <f t="shared" si="30"/>
        <v>0.08</v>
      </c>
      <c r="E998" s="220">
        <v>42186</v>
      </c>
      <c r="F998" s="47"/>
      <c r="G998" s="68">
        <v>1.4999999999999999E-2</v>
      </c>
      <c r="H998" s="69">
        <v>0</v>
      </c>
      <c r="I998" s="68">
        <v>0</v>
      </c>
      <c r="J998" s="107">
        <v>6.5000000000000002E-2</v>
      </c>
      <c r="K998" s="168">
        <f t="shared" si="31"/>
        <v>0.08</v>
      </c>
    </row>
    <row r="999" spans="1:11" s="31" customFormat="1" ht="12.2" customHeight="1">
      <c r="A999" s="223" t="s">
        <v>112</v>
      </c>
      <c r="B999" s="179" t="s">
        <v>113</v>
      </c>
      <c r="C999" s="179" t="s">
        <v>113</v>
      </c>
      <c r="D999" s="180">
        <f t="shared" si="30"/>
        <v>8.5000000000000006E-2</v>
      </c>
      <c r="E999" s="220">
        <v>43739</v>
      </c>
      <c r="F999" s="48"/>
      <c r="G999" s="68">
        <v>0</v>
      </c>
      <c r="H999" s="69">
        <v>0.02</v>
      </c>
      <c r="I999" s="68">
        <v>0</v>
      </c>
      <c r="J999" s="107">
        <v>6.5000000000000002E-2</v>
      </c>
      <c r="K999" s="168">
        <f t="shared" si="31"/>
        <v>8.5000000000000006E-2</v>
      </c>
    </row>
    <row r="1000" spans="1:11" s="31" customFormat="1" ht="12.2" customHeight="1">
      <c r="A1000" s="223" t="s">
        <v>570</v>
      </c>
      <c r="B1000" s="181" t="s">
        <v>573</v>
      </c>
      <c r="C1000" s="179" t="s">
        <v>571</v>
      </c>
      <c r="D1000" s="180">
        <f t="shared" si="30"/>
        <v>0.08</v>
      </c>
      <c r="E1000" s="220">
        <v>42186</v>
      </c>
      <c r="F1000" s="48"/>
      <c r="G1000" s="68">
        <v>1.4999999999999999E-2</v>
      </c>
      <c r="H1000" s="69">
        <v>0</v>
      </c>
      <c r="I1000" s="68">
        <v>0</v>
      </c>
      <c r="J1000" s="107">
        <v>6.5000000000000002E-2</v>
      </c>
      <c r="K1000" s="168">
        <f t="shared" si="31"/>
        <v>0.08</v>
      </c>
    </row>
    <row r="1001" spans="1:11" s="31" customFormat="1" ht="12.2" customHeight="1">
      <c r="A1001" s="223" t="s">
        <v>162</v>
      </c>
      <c r="B1001" s="181" t="s">
        <v>165</v>
      </c>
      <c r="C1001" s="179" t="s">
        <v>163</v>
      </c>
      <c r="D1001" s="180">
        <f t="shared" si="30"/>
        <v>0.08</v>
      </c>
      <c r="E1001" s="220">
        <v>42186</v>
      </c>
      <c r="F1001" s="47"/>
      <c r="G1001" s="68">
        <v>1.4999999999999999E-2</v>
      </c>
      <c r="H1001" s="69">
        <v>0</v>
      </c>
      <c r="I1001" s="68">
        <v>0</v>
      </c>
      <c r="J1001" s="107">
        <v>6.5000000000000002E-2</v>
      </c>
      <c r="K1001" s="168">
        <f t="shared" si="31"/>
        <v>0.08</v>
      </c>
    </row>
    <row r="1002" spans="1:11" s="31" customFormat="1" ht="12.2" customHeight="1">
      <c r="A1002" s="223" t="s">
        <v>1279</v>
      </c>
      <c r="B1002" s="179" t="s">
        <v>1280</v>
      </c>
      <c r="C1002" s="179" t="s">
        <v>1280</v>
      </c>
      <c r="D1002" s="180">
        <f t="shared" si="30"/>
        <v>7.4999999999999997E-2</v>
      </c>
      <c r="E1002" s="220">
        <v>44287</v>
      </c>
      <c r="F1002" s="48"/>
      <c r="G1002" s="68">
        <v>0.01</v>
      </c>
      <c r="H1002" s="69">
        <v>0</v>
      </c>
      <c r="I1002" s="68">
        <v>0</v>
      </c>
      <c r="J1002" s="107">
        <v>6.5000000000000002E-2</v>
      </c>
      <c r="K1002" s="168">
        <f t="shared" si="31"/>
        <v>7.4999999999999997E-2</v>
      </c>
    </row>
    <row r="1003" spans="1:11" s="31" customFormat="1" ht="12.2" customHeight="1">
      <c r="A1003" s="223" t="s">
        <v>998</v>
      </c>
      <c r="B1003" s="181" t="s">
        <v>1003</v>
      </c>
      <c r="C1003" s="179" t="s">
        <v>999</v>
      </c>
      <c r="D1003" s="180">
        <f t="shared" si="30"/>
        <v>7.0000000000000007E-2</v>
      </c>
      <c r="E1003" s="220">
        <v>42186</v>
      </c>
      <c r="F1003" s="48"/>
      <c r="G1003" s="68">
        <v>5.0000000000000001E-3</v>
      </c>
      <c r="H1003" s="69">
        <v>0</v>
      </c>
      <c r="I1003" s="68">
        <v>0</v>
      </c>
      <c r="J1003" s="107">
        <v>6.5000000000000002E-2</v>
      </c>
      <c r="K1003" s="168">
        <f t="shared" si="31"/>
        <v>7.0000000000000007E-2</v>
      </c>
    </row>
    <row r="1004" spans="1:11" s="31" customFormat="1" ht="12.2" customHeight="1">
      <c r="A1004" s="223" t="s">
        <v>1291</v>
      </c>
      <c r="B1004" s="179" t="s">
        <v>1292</v>
      </c>
      <c r="C1004" s="179" t="s">
        <v>1292</v>
      </c>
      <c r="D1004" s="180">
        <f t="shared" si="30"/>
        <v>7.4999999999999997E-2</v>
      </c>
      <c r="E1004" s="220">
        <v>42186</v>
      </c>
      <c r="F1004" s="47"/>
      <c r="G1004" s="68">
        <v>0.01</v>
      </c>
      <c r="H1004" s="69">
        <v>0</v>
      </c>
      <c r="I1004" s="68">
        <v>0</v>
      </c>
      <c r="J1004" s="107">
        <v>6.5000000000000002E-2</v>
      </c>
      <c r="K1004" s="168">
        <f t="shared" si="31"/>
        <v>7.4999999999999997E-2</v>
      </c>
    </row>
    <row r="1005" spans="1:11" s="31" customFormat="1" ht="12.2" customHeight="1">
      <c r="A1005" s="223" t="s">
        <v>1277</v>
      </c>
      <c r="B1005" s="179" t="s">
        <v>1278</v>
      </c>
      <c r="C1005" s="179" t="s">
        <v>1278</v>
      </c>
      <c r="D1005" s="180">
        <f t="shared" si="30"/>
        <v>8.7499999999999994E-2</v>
      </c>
      <c r="E1005" s="220">
        <v>44835</v>
      </c>
      <c r="F1005" s="48"/>
      <c r="G1005" s="68">
        <v>0.01</v>
      </c>
      <c r="H1005" s="69">
        <v>1.2500000000000001E-2</v>
      </c>
      <c r="I1005" s="68">
        <v>0</v>
      </c>
      <c r="J1005" s="107">
        <v>6.5000000000000002E-2</v>
      </c>
      <c r="K1005" s="168">
        <f t="shared" si="31"/>
        <v>8.7499999999999994E-2</v>
      </c>
    </row>
    <row r="1006" spans="1:11" s="31" customFormat="1" ht="12.2" customHeight="1">
      <c r="A1006" s="223" t="s">
        <v>492</v>
      </c>
      <c r="B1006" s="181" t="s">
        <v>495</v>
      </c>
      <c r="C1006" s="179" t="s">
        <v>493</v>
      </c>
      <c r="D1006" s="180">
        <f t="shared" si="30"/>
        <v>0.08</v>
      </c>
      <c r="E1006" s="220">
        <v>42917</v>
      </c>
      <c r="F1006" s="48"/>
      <c r="G1006" s="68">
        <v>1.4999999999999999E-2</v>
      </c>
      <c r="H1006" s="69">
        <v>0</v>
      </c>
      <c r="I1006" s="68">
        <v>0</v>
      </c>
      <c r="J1006" s="107">
        <v>6.5000000000000002E-2</v>
      </c>
      <c r="K1006" s="168">
        <f t="shared" si="31"/>
        <v>0.08</v>
      </c>
    </row>
    <row r="1007" spans="1:11" s="31" customFormat="1" ht="12.2" customHeight="1">
      <c r="A1007" s="223" t="s">
        <v>1000</v>
      </c>
      <c r="B1007" s="181" t="s">
        <v>1003</v>
      </c>
      <c r="C1007" s="179" t="s">
        <v>1001</v>
      </c>
      <c r="D1007" s="180">
        <f t="shared" si="30"/>
        <v>7.0000000000000007E-2</v>
      </c>
      <c r="E1007" s="220">
        <v>42186</v>
      </c>
      <c r="F1007" s="47"/>
      <c r="G1007" s="68">
        <v>5.0000000000000001E-3</v>
      </c>
      <c r="H1007" s="69">
        <v>0</v>
      </c>
      <c r="I1007" s="68">
        <v>0</v>
      </c>
      <c r="J1007" s="107">
        <v>6.5000000000000002E-2</v>
      </c>
      <c r="K1007" s="168">
        <f t="shared" si="31"/>
        <v>7.0000000000000007E-2</v>
      </c>
    </row>
    <row r="1008" spans="1:11" s="31" customFormat="1" ht="12.75" customHeight="1">
      <c r="A1008" s="209"/>
      <c r="B1008" s="55"/>
      <c r="C1008" s="55"/>
      <c r="D1008" s="50"/>
      <c r="E1008" s="49"/>
      <c r="F1008" s="49"/>
      <c r="G1008" s="68"/>
      <c r="H1008" s="69"/>
      <c r="I1008" s="68"/>
      <c r="J1008" s="68"/>
      <c r="K1008" s="169"/>
    </row>
    <row r="1009" spans="1:11" s="31" customFormat="1" ht="12.75" customHeight="1">
      <c r="A1009" s="209"/>
      <c r="B1009" s="55"/>
      <c r="C1009" s="55"/>
      <c r="D1009" s="50"/>
      <c r="E1009" s="49"/>
      <c r="F1009" s="49"/>
      <c r="G1009" s="68"/>
      <c r="H1009" s="69"/>
      <c r="I1009" s="68"/>
      <c r="J1009" s="68"/>
      <c r="K1009" s="169"/>
    </row>
    <row r="1010" spans="1:11" s="31" customFormat="1" ht="12.75" customHeight="1">
      <c r="A1010" s="209"/>
      <c r="B1010" s="55"/>
      <c r="C1010" s="55"/>
      <c r="D1010" s="50"/>
      <c r="E1010" s="49"/>
      <c r="F1010" s="49"/>
      <c r="G1010" s="68"/>
      <c r="H1010" s="69"/>
      <c r="I1010" s="68"/>
      <c r="J1010" s="68"/>
      <c r="K1010" s="169"/>
    </row>
    <row r="1011" spans="1:11" s="31" customFormat="1" ht="12.75" customHeight="1">
      <c r="A1011" s="209"/>
      <c r="B1011" s="55"/>
      <c r="C1011" s="55"/>
      <c r="D1011" s="50"/>
      <c r="E1011" s="49"/>
      <c r="F1011" s="49"/>
      <c r="G1011" s="68"/>
      <c r="H1011" s="69"/>
      <c r="I1011" s="68"/>
      <c r="J1011" s="68"/>
      <c r="K1011" s="169"/>
    </row>
    <row r="1012" spans="1:11" s="31" customFormat="1" ht="12.75" customHeight="1">
      <c r="A1012" s="209"/>
      <c r="B1012" s="55"/>
      <c r="C1012" s="55"/>
      <c r="D1012" s="50"/>
      <c r="E1012" s="49"/>
      <c r="F1012" s="49"/>
      <c r="G1012" s="68"/>
      <c r="H1012" s="69"/>
      <c r="I1012" s="68"/>
      <c r="J1012" s="68"/>
      <c r="K1012" s="169"/>
    </row>
    <row r="1013" spans="1:11" s="31" customFormat="1" ht="12.75" customHeight="1">
      <c r="A1013" s="209"/>
      <c r="B1013" s="55"/>
      <c r="C1013" s="55"/>
      <c r="D1013" s="50"/>
      <c r="E1013" s="49"/>
      <c r="F1013" s="49"/>
      <c r="G1013" s="68"/>
      <c r="H1013" s="69"/>
      <c r="I1013" s="68"/>
      <c r="J1013" s="68"/>
      <c r="K1013" s="169"/>
    </row>
    <row r="1014" spans="1:11" s="31" customFormat="1" ht="12.75" customHeight="1">
      <c r="A1014" s="209"/>
      <c r="B1014" s="55"/>
      <c r="C1014" s="55"/>
      <c r="D1014" s="50"/>
      <c r="E1014" s="49"/>
      <c r="F1014" s="49"/>
      <c r="G1014" s="68"/>
      <c r="H1014" s="69"/>
      <c r="I1014" s="68"/>
      <c r="J1014" s="68"/>
      <c r="K1014" s="169"/>
    </row>
    <row r="1015" spans="1:11" s="31" customFormat="1" ht="12.75" customHeight="1">
      <c r="A1015" s="209"/>
      <c r="B1015" s="55"/>
      <c r="C1015" s="55"/>
      <c r="D1015" s="50"/>
      <c r="E1015" s="49"/>
      <c r="F1015" s="49"/>
      <c r="G1015" s="68"/>
      <c r="H1015" s="69"/>
      <c r="I1015" s="68"/>
      <c r="J1015" s="68"/>
      <c r="K1015" s="169"/>
    </row>
    <row r="1016" spans="1:11" s="31" customFormat="1" ht="12.75" customHeight="1">
      <c r="A1016" s="209"/>
      <c r="B1016" s="55"/>
      <c r="C1016" s="55"/>
      <c r="D1016" s="50"/>
      <c r="E1016" s="49"/>
      <c r="F1016" s="49"/>
      <c r="G1016" s="68"/>
      <c r="H1016" s="69"/>
      <c r="I1016" s="68"/>
      <c r="J1016" s="68"/>
      <c r="K1016" s="169"/>
    </row>
    <row r="1017" spans="1:11" s="31" customFormat="1" ht="12.75" customHeight="1">
      <c r="A1017" s="209"/>
      <c r="B1017" s="55"/>
      <c r="C1017" s="55"/>
      <c r="D1017" s="50"/>
      <c r="E1017" s="49"/>
      <c r="F1017" s="49"/>
      <c r="G1017" s="68"/>
      <c r="H1017" s="69"/>
      <c r="I1017" s="68"/>
      <c r="J1017" s="68"/>
      <c r="K1017" s="169"/>
    </row>
    <row r="1018" spans="1:11" s="31" customFormat="1" ht="12.75" customHeight="1">
      <c r="A1018" s="209"/>
      <c r="B1018" s="55"/>
      <c r="C1018" s="55"/>
      <c r="D1018" s="50"/>
      <c r="E1018" s="49"/>
      <c r="F1018" s="49"/>
      <c r="G1018" s="68"/>
      <c r="H1018" s="69"/>
      <c r="I1018" s="68"/>
      <c r="J1018" s="68"/>
      <c r="K1018" s="169"/>
    </row>
    <row r="1019" spans="1:11" s="31" customFormat="1" ht="12.75" customHeight="1">
      <c r="A1019" s="209"/>
      <c r="B1019" s="55"/>
      <c r="C1019" s="55"/>
      <c r="D1019" s="50"/>
      <c r="E1019" s="49"/>
      <c r="F1019" s="49"/>
      <c r="G1019" s="68"/>
      <c r="H1019" s="69"/>
      <c r="I1019" s="68"/>
      <c r="J1019" s="68"/>
      <c r="K1019" s="169"/>
    </row>
    <row r="1020" spans="1:11" s="31" customFormat="1" ht="12.75" customHeight="1">
      <c r="A1020" s="209"/>
      <c r="B1020" s="55"/>
      <c r="C1020" s="55"/>
      <c r="D1020" s="50"/>
      <c r="E1020" s="49"/>
      <c r="F1020" s="49"/>
      <c r="G1020" s="68"/>
      <c r="H1020" s="69"/>
      <c r="I1020" s="68"/>
      <c r="J1020" s="68"/>
      <c r="K1020" s="169"/>
    </row>
    <row r="1021" spans="1:11" s="31" customFormat="1" ht="12.75" customHeight="1">
      <c r="A1021" s="209"/>
      <c r="B1021" s="55"/>
      <c r="C1021" s="55"/>
      <c r="D1021" s="50"/>
      <c r="E1021" s="49"/>
      <c r="F1021" s="49"/>
      <c r="G1021" s="68"/>
      <c r="H1021" s="69"/>
      <c r="I1021" s="68"/>
      <c r="J1021" s="68"/>
      <c r="K1021" s="169"/>
    </row>
    <row r="1022" spans="1:11" s="31" customFormat="1" ht="12.75" customHeight="1">
      <c r="A1022" s="209"/>
      <c r="B1022" s="55"/>
      <c r="C1022" s="55"/>
      <c r="D1022" s="50"/>
      <c r="E1022" s="49"/>
      <c r="F1022" s="49"/>
      <c r="G1022" s="68"/>
      <c r="H1022" s="69"/>
      <c r="I1022" s="68"/>
      <c r="J1022" s="68"/>
      <c r="K1022" s="169"/>
    </row>
    <row r="1023" spans="1:11" s="31" customFormat="1" ht="12.75" customHeight="1">
      <c r="A1023" s="209"/>
      <c r="B1023" s="55"/>
      <c r="C1023" s="55"/>
      <c r="D1023" s="50"/>
      <c r="E1023" s="49"/>
      <c r="F1023" s="49"/>
      <c r="G1023" s="68"/>
      <c r="H1023" s="69"/>
      <c r="I1023" s="68"/>
      <c r="J1023" s="68"/>
      <c r="K1023" s="169"/>
    </row>
    <row r="1024" spans="1:11" s="31" customFormat="1" ht="12.75" customHeight="1">
      <c r="A1024" s="209"/>
      <c r="B1024" s="55"/>
      <c r="C1024" s="55"/>
      <c r="D1024" s="50"/>
      <c r="E1024" s="49"/>
      <c r="F1024" s="49"/>
      <c r="G1024" s="68"/>
      <c r="H1024" s="69"/>
      <c r="I1024" s="68"/>
      <c r="J1024" s="68"/>
      <c r="K1024" s="169"/>
    </row>
    <row r="1025" spans="1:11" s="31" customFormat="1" ht="12.75" customHeight="1">
      <c r="A1025" s="209"/>
      <c r="B1025" s="55"/>
      <c r="C1025" s="55"/>
      <c r="D1025" s="50"/>
      <c r="E1025" s="49"/>
      <c r="F1025" s="49"/>
      <c r="G1025" s="68"/>
      <c r="H1025" s="69"/>
      <c r="I1025" s="68"/>
      <c r="J1025" s="68"/>
      <c r="K1025" s="169"/>
    </row>
    <row r="1026" spans="1:11" s="31" customFormat="1" ht="12.75" customHeight="1">
      <c r="A1026" s="209"/>
      <c r="B1026" s="55"/>
      <c r="C1026" s="55"/>
      <c r="D1026" s="50"/>
      <c r="E1026" s="49"/>
      <c r="F1026" s="49"/>
      <c r="G1026" s="68"/>
      <c r="H1026" s="69"/>
      <c r="I1026" s="68"/>
      <c r="J1026" s="68"/>
      <c r="K1026" s="169"/>
    </row>
    <row r="1027" spans="1:11" s="31" customFormat="1" ht="12.75" customHeight="1">
      <c r="A1027" s="209"/>
      <c r="B1027" s="55"/>
      <c r="C1027" s="55"/>
      <c r="D1027" s="50"/>
      <c r="E1027" s="49"/>
      <c r="F1027" s="49"/>
      <c r="G1027" s="68"/>
      <c r="H1027" s="69"/>
      <c r="I1027" s="68"/>
      <c r="J1027" s="68"/>
      <c r="K1027" s="169"/>
    </row>
    <row r="1028" spans="1:11" s="31" customFormat="1" ht="12.75" customHeight="1">
      <c r="A1028" s="209"/>
      <c r="B1028" s="55"/>
      <c r="C1028" s="55"/>
      <c r="D1028" s="50"/>
      <c r="E1028" s="49"/>
      <c r="F1028" s="49"/>
      <c r="G1028" s="68"/>
      <c r="H1028" s="69"/>
      <c r="I1028" s="68"/>
      <c r="J1028" s="68"/>
      <c r="K1028" s="169"/>
    </row>
    <row r="1029" spans="1:11" s="31" customFormat="1" ht="12.75" customHeight="1">
      <c r="A1029" s="209"/>
      <c r="B1029" s="55"/>
      <c r="C1029" s="55"/>
      <c r="D1029" s="50"/>
      <c r="E1029" s="49"/>
      <c r="F1029" s="49"/>
      <c r="G1029" s="68"/>
      <c r="H1029" s="69"/>
      <c r="I1029" s="68"/>
      <c r="J1029" s="68"/>
      <c r="K1029" s="169"/>
    </row>
    <row r="1030" spans="1:11" s="31" customFormat="1" ht="12.75" customHeight="1">
      <c r="A1030" s="209"/>
      <c r="B1030" s="55"/>
      <c r="C1030" s="55"/>
      <c r="D1030" s="50"/>
      <c r="E1030" s="49"/>
      <c r="F1030" s="49"/>
      <c r="G1030" s="68"/>
      <c r="H1030" s="69"/>
      <c r="I1030" s="68"/>
      <c r="J1030" s="68"/>
      <c r="K1030" s="169"/>
    </row>
    <row r="1031" spans="1:11" s="31" customFormat="1" ht="12.75" customHeight="1">
      <c r="A1031" s="209"/>
      <c r="B1031" s="55"/>
      <c r="C1031" s="55"/>
      <c r="D1031" s="50"/>
      <c r="E1031" s="49"/>
      <c r="F1031" s="49"/>
      <c r="G1031" s="68"/>
      <c r="H1031" s="69"/>
      <c r="I1031" s="68"/>
      <c r="J1031" s="68"/>
      <c r="K1031" s="169"/>
    </row>
    <row r="1032" spans="1:11" s="31" customFormat="1" ht="12.75" customHeight="1">
      <c r="A1032" s="209"/>
      <c r="B1032" s="55"/>
      <c r="C1032" s="55"/>
      <c r="D1032" s="50"/>
      <c r="E1032" s="49"/>
      <c r="F1032" s="49"/>
      <c r="G1032" s="68"/>
      <c r="H1032" s="69"/>
      <c r="I1032" s="68"/>
      <c r="J1032" s="68"/>
      <c r="K1032" s="169"/>
    </row>
    <row r="1033" spans="1:11" s="31" customFormat="1" ht="12.75" customHeight="1">
      <c r="A1033" s="209"/>
      <c r="B1033" s="55"/>
      <c r="C1033" s="55"/>
      <c r="D1033" s="50"/>
      <c r="E1033" s="49"/>
      <c r="F1033" s="49"/>
      <c r="G1033" s="68"/>
      <c r="H1033" s="69"/>
      <c r="I1033" s="68"/>
      <c r="J1033" s="68"/>
      <c r="K1033" s="169"/>
    </row>
    <row r="1034" spans="1:11" s="31" customFormat="1" ht="12.75" customHeight="1">
      <c r="A1034" s="209"/>
      <c r="B1034" s="55"/>
      <c r="C1034" s="55"/>
      <c r="D1034" s="50"/>
      <c r="E1034" s="49"/>
      <c r="F1034" s="49"/>
      <c r="G1034" s="68"/>
      <c r="H1034" s="69"/>
      <c r="I1034" s="68"/>
      <c r="J1034" s="68"/>
      <c r="K1034" s="169"/>
    </row>
    <row r="1035" spans="1:11" s="31" customFormat="1" ht="12.75" customHeight="1">
      <c r="A1035" s="209"/>
      <c r="B1035" s="55"/>
      <c r="C1035" s="55"/>
      <c r="D1035" s="50"/>
      <c r="E1035" s="49"/>
      <c r="F1035" s="49"/>
      <c r="G1035" s="68"/>
      <c r="H1035" s="69"/>
      <c r="I1035" s="68"/>
      <c r="J1035" s="68"/>
      <c r="K1035" s="169"/>
    </row>
    <row r="1036" spans="1:11" s="31" customFormat="1" ht="12.75" customHeight="1">
      <c r="A1036" s="209"/>
      <c r="B1036" s="55"/>
      <c r="C1036" s="55"/>
      <c r="D1036" s="50"/>
      <c r="E1036" s="49"/>
      <c r="F1036" s="49"/>
      <c r="G1036" s="68"/>
      <c r="H1036" s="69"/>
      <c r="I1036" s="68"/>
      <c r="J1036" s="68"/>
      <c r="K1036" s="169"/>
    </row>
    <row r="1037" spans="1:11" s="31" customFormat="1" ht="12.75" customHeight="1">
      <c r="A1037" s="209"/>
      <c r="B1037" s="55"/>
      <c r="C1037" s="55"/>
      <c r="D1037" s="50"/>
      <c r="E1037" s="49"/>
      <c r="F1037" s="49"/>
      <c r="G1037" s="68"/>
      <c r="H1037" s="69"/>
      <c r="I1037" s="68"/>
      <c r="J1037" s="68"/>
      <c r="K1037" s="169"/>
    </row>
    <row r="1038" spans="1:11" s="31" customFormat="1" ht="12.75" customHeight="1">
      <c r="A1038" s="209"/>
      <c r="B1038" s="55"/>
      <c r="C1038" s="55"/>
      <c r="D1038" s="50"/>
      <c r="E1038" s="49"/>
      <c r="F1038" s="49"/>
      <c r="G1038" s="68"/>
      <c r="H1038" s="69"/>
      <c r="I1038" s="68"/>
      <c r="J1038" s="68"/>
      <c r="K1038" s="169"/>
    </row>
    <row r="1039" spans="1:11" s="31" customFormat="1" ht="12.75" customHeight="1">
      <c r="A1039" s="209"/>
      <c r="B1039" s="55"/>
      <c r="C1039" s="55"/>
      <c r="D1039" s="50"/>
      <c r="E1039" s="49"/>
      <c r="F1039" s="49"/>
      <c r="G1039" s="68"/>
      <c r="H1039" s="69"/>
      <c r="I1039" s="68"/>
      <c r="J1039" s="68"/>
      <c r="K1039" s="169"/>
    </row>
    <row r="1040" spans="1:11" s="31" customFormat="1" ht="12.75" customHeight="1">
      <c r="A1040" s="209"/>
      <c r="B1040" s="55"/>
      <c r="C1040" s="55"/>
      <c r="D1040" s="50"/>
      <c r="E1040" s="49"/>
      <c r="F1040" s="49"/>
      <c r="G1040" s="68"/>
      <c r="H1040" s="69"/>
      <c r="I1040" s="68"/>
      <c r="J1040" s="68"/>
      <c r="K1040" s="169"/>
    </row>
    <row r="1041" spans="1:11" s="31" customFormat="1" ht="12.75" customHeight="1">
      <c r="A1041" s="209"/>
      <c r="B1041" s="55"/>
      <c r="C1041" s="55"/>
      <c r="D1041" s="50"/>
      <c r="E1041" s="49"/>
      <c r="F1041" s="49"/>
      <c r="G1041" s="68"/>
      <c r="H1041" s="69"/>
      <c r="I1041" s="68"/>
      <c r="J1041" s="68"/>
      <c r="K1041" s="169"/>
    </row>
    <row r="1042" spans="1:11" s="31" customFormat="1" ht="12.75" customHeight="1">
      <c r="A1042" s="209"/>
      <c r="B1042" s="55"/>
      <c r="C1042" s="55"/>
      <c r="D1042" s="50"/>
      <c r="E1042" s="49"/>
      <c r="F1042" s="49"/>
      <c r="G1042" s="68"/>
      <c r="H1042" s="69"/>
      <c r="I1042" s="68"/>
      <c r="J1042" s="68"/>
      <c r="K1042" s="169"/>
    </row>
    <row r="1043" spans="1:11" s="31" customFormat="1" ht="12.75" customHeight="1">
      <c r="A1043" s="209"/>
      <c r="B1043" s="55"/>
      <c r="C1043" s="55"/>
      <c r="D1043" s="50"/>
      <c r="E1043" s="49"/>
      <c r="F1043" s="49"/>
      <c r="G1043" s="68"/>
      <c r="H1043" s="69"/>
      <c r="I1043" s="68"/>
      <c r="J1043" s="68"/>
      <c r="K1043" s="169"/>
    </row>
    <row r="1044" spans="1:11" s="31" customFormat="1" ht="12.75" customHeight="1">
      <c r="A1044" s="209"/>
      <c r="B1044" s="55"/>
      <c r="C1044" s="55"/>
      <c r="D1044" s="50"/>
      <c r="E1044" s="49"/>
      <c r="F1044" s="49"/>
      <c r="G1044" s="68"/>
      <c r="H1044" s="69"/>
      <c r="I1044" s="68"/>
      <c r="J1044" s="68"/>
      <c r="K1044" s="169"/>
    </row>
    <row r="1045" spans="1:11" s="31" customFormat="1" ht="12.75" customHeight="1">
      <c r="A1045" s="209"/>
      <c r="B1045" s="55"/>
      <c r="C1045" s="55"/>
      <c r="D1045" s="50"/>
      <c r="E1045" s="49"/>
      <c r="F1045" s="49"/>
      <c r="G1045" s="68"/>
      <c r="H1045" s="69"/>
      <c r="I1045" s="68"/>
      <c r="J1045" s="68"/>
      <c r="K1045" s="169"/>
    </row>
    <row r="1046" spans="1:11" s="31" customFormat="1" ht="12.75" customHeight="1">
      <c r="A1046" s="209"/>
      <c r="B1046" s="55"/>
      <c r="C1046" s="55"/>
      <c r="D1046" s="50"/>
      <c r="E1046" s="49"/>
      <c r="F1046" s="49"/>
      <c r="G1046" s="68"/>
      <c r="H1046" s="69"/>
      <c r="I1046" s="68"/>
      <c r="J1046" s="68"/>
      <c r="K1046" s="169"/>
    </row>
    <row r="1047" spans="1:11" s="31" customFormat="1" ht="12.75" customHeight="1">
      <c r="A1047" s="209"/>
      <c r="B1047" s="55"/>
      <c r="C1047" s="55"/>
      <c r="D1047" s="50"/>
      <c r="E1047" s="49"/>
      <c r="F1047" s="49"/>
      <c r="G1047" s="68"/>
      <c r="H1047" s="69"/>
      <c r="I1047" s="68"/>
      <c r="J1047" s="68"/>
      <c r="K1047" s="169"/>
    </row>
    <row r="1048" spans="1:11" s="31" customFormat="1" ht="12.75" customHeight="1">
      <c r="A1048" s="209"/>
      <c r="B1048" s="55"/>
      <c r="C1048" s="55"/>
      <c r="D1048" s="50"/>
      <c r="E1048" s="49"/>
      <c r="F1048" s="49"/>
      <c r="G1048" s="68"/>
      <c r="H1048" s="69"/>
      <c r="I1048" s="68"/>
      <c r="J1048" s="68"/>
      <c r="K1048" s="169"/>
    </row>
    <row r="1049" spans="1:11" s="31" customFormat="1" ht="12.75" customHeight="1">
      <c r="A1049" s="209"/>
      <c r="B1049" s="55"/>
      <c r="C1049" s="55"/>
      <c r="D1049" s="50"/>
      <c r="E1049" s="49"/>
      <c r="F1049" s="49"/>
      <c r="G1049" s="68"/>
      <c r="H1049" s="69"/>
      <c r="I1049" s="68"/>
      <c r="J1049" s="68"/>
      <c r="K1049" s="169"/>
    </row>
    <row r="1050" spans="1:11" s="31" customFormat="1" ht="12.75" customHeight="1">
      <c r="A1050" s="209"/>
      <c r="B1050" s="55"/>
      <c r="C1050" s="55"/>
      <c r="D1050" s="50"/>
      <c r="E1050" s="49"/>
      <c r="F1050" s="49"/>
      <c r="G1050" s="68"/>
      <c r="H1050" s="69"/>
      <c r="I1050" s="68"/>
      <c r="J1050" s="68"/>
      <c r="K1050" s="169"/>
    </row>
    <row r="1051" spans="1:11" s="31" customFormat="1" ht="12.75" customHeight="1">
      <c r="A1051" s="209"/>
      <c r="B1051" s="55"/>
      <c r="C1051" s="55"/>
      <c r="D1051" s="50"/>
      <c r="E1051" s="49"/>
      <c r="F1051" s="49"/>
      <c r="G1051" s="68"/>
      <c r="H1051" s="69"/>
      <c r="I1051" s="68"/>
      <c r="J1051" s="68"/>
      <c r="K1051" s="169"/>
    </row>
    <row r="1052" spans="1:11" s="31" customFormat="1" ht="12.75" customHeight="1">
      <c r="A1052" s="209"/>
      <c r="B1052" s="55"/>
      <c r="C1052" s="55"/>
      <c r="D1052" s="50"/>
      <c r="E1052" s="49"/>
      <c r="F1052" s="49"/>
      <c r="G1052" s="68"/>
      <c r="H1052" s="69"/>
      <c r="I1052" s="68"/>
      <c r="J1052" s="68"/>
      <c r="K1052" s="169"/>
    </row>
    <row r="1053" spans="1:11" s="31" customFormat="1" ht="12.75" customHeight="1">
      <c r="A1053" s="209"/>
      <c r="B1053" s="55"/>
      <c r="C1053" s="55"/>
      <c r="D1053" s="50"/>
      <c r="E1053" s="49"/>
      <c r="F1053" s="49"/>
      <c r="G1053" s="68"/>
      <c r="H1053" s="69"/>
      <c r="I1053" s="68"/>
      <c r="J1053" s="68"/>
      <c r="K1053" s="169"/>
    </row>
    <row r="1054" spans="1:11" s="31" customFormat="1" ht="12" customHeight="1">
      <c r="A1054" s="209"/>
      <c r="B1054" s="55"/>
      <c r="C1054" s="55"/>
      <c r="D1054" s="50"/>
      <c r="E1054" s="49"/>
      <c r="F1054" s="49"/>
      <c r="G1054" s="68"/>
      <c r="H1054" s="69"/>
      <c r="I1054" s="68"/>
      <c r="J1054" s="68"/>
      <c r="K1054" s="169"/>
    </row>
    <row r="1055" spans="1:11" s="31" customFormat="1" ht="12" customHeight="1">
      <c r="A1055" s="209"/>
      <c r="B1055" s="55"/>
      <c r="C1055" s="55"/>
      <c r="D1055" s="50"/>
      <c r="E1055" s="49"/>
      <c r="F1055" s="49"/>
      <c r="G1055" s="68"/>
      <c r="H1055" s="69"/>
      <c r="I1055" s="68"/>
      <c r="J1055" s="68"/>
      <c r="K1055" s="169"/>
    </row>
    <row r="1056" spans="1:11" s="31" customFormat="1" ht="12" customHeight="1">
      <c r="A1056" s="209"/>
      <c r="B1056" s="55"/>
      <c r="C1056" s="55"/>
      <c r="D1056" s="50"/>
      <c r="E1056" s="49"/>
      <c r="F1056" s="49"/>
      <c r="G1056" s="68"/>
      <c r="H1056" s="69"/>
      <c r="I1056" s="68"/>
      <c r="J1056" s="68"/>
      <c r="K1056" s="169"/>
    </row>
    <row r="1057" spans="1:11" s="31" customFormat="1" ht="12" customHeight="1">
      <c r="A1057" s="209"/>
      <c r="B1057" s="55"/>
      <c r="C1057" s="55"/>
      <c r="D1057" s="50"/>
      <c r="E1057" s="49"/>
      <c r="F1057" s="49"/>
      <c r="G1057" s="68"/>
      <c r="H1057" s="69"/>
      <c r="I1057" s="68"/>
      <c r="J1057" s="68"/>
      <c r="K1057" s="169"/>
    </row>
    <row r="1058" spans="1:11" s="31" customFormat="1" ht="12" customHeight="1">
      <c r="A1058" s="209"/>
      <c r="B1058" s="55"/>
      <c r="C1058" s="55"/>
      <c r="D1058" s="50"/>
      <c r="E1058" s="49"/>
      <c r="F1058" s="49"/>
      <c r="G1058" s="68"/>
      <c r="H1058" s="69"/>
      <c r="I1058" s="68"/>
      <c r="J1058" s="68"/>
      <c r="K1058" s="169"/>
    </row>
    <row r="1059" spans="1:11" s="31" customFormat="1" ht="12" customHeight="1">
      <c r="A1059" s="209"/>
      <c r="B1059" s="55"/>
      <c r="C1059" s="55"/>
      <c r="D1059" s="50"/>
      <c r="E1059" s="49"/>
      <c r="F1059" s="49"/>
      <c r="G1059" s="68"/>
      <c r="H1059" s="69"/>
      <c r="I1059" s="68"/>
      <c r="J1059" s="68"/>
      <c r="K1059" s="169"/>
    </row>
    <row r="1060" spans="1:11" s="31" customFormat="1" ht="12" customHeight="1">
      <c r="A1060" s="209"/>
      <c r="B1060" s="55"/>
      <c r="C1060" s="55"/>
      <c r="D1060" s="50"/>
      <c r="E1060" s="49"/>
      <c r="F1060" s="49"/>
      <c r="G1060" s="68"/>
      <c r="H1060" s="69"/>
      <c r="I1060" s="68"/>
      <c r="J1060" s="68"/>
      <c r="K1060" s="169"/>
    </row>
    <row r="1061" spans="1:11" s="31" customFormat="1" ht="12" customHeight="1">
      <c r="A1061" s="209"/>
      <c r="B1061" s="55"/>
      <c r="C1061" s="55"/>
      <c r="D1061" s="50"/>
      <c r="E1061" s="49"/>
      <c r="F1061" s="49"/>
      <c r="G1061" s="68"/>
      <c r="H1061" s="69"/>
      <c r="I1061" s="68"/>
      <c r="J1061" s="68"/>
      <c r="K1061" s="169"/>
    </row>
    <row r="1062" spans="1:11" s="31" customFormat="1" ht="12" customHeight="1">
      <c r="A1062" s="209"/>
      <c r="B1062" s="55"/>
      <c r="C1062" s="55"/>
      <c r="D1062" s="50"/>
      <c r="E1062" s="49"/>
      <c r="F1062" s="49"/>
      <c r="G1062" s="68"/>
      <c r="H1062" s="69"/>
      <c r="I1062" s="68"/>
      <c r="J1062" s="68"/>
      <c r="K1062" s="169"/>
    </row>
    <row r="1063" spans="1:11" s="31" customFormat="1" ht="12" customHeight="1">
      <c r="A1063" s="209"/>
      <c r="B1063" s="55"/>
      <c r="C1063" s="55"/>
      <c r="D1063" s="50"/>
      <c r="E1063" s="49"/>
      <c r="F1063" s="49"/>
      <c r="G1063" s="68"/>
      <c r="H1063" s="69"/>
      <c r="I1063" s="68"/>
      <c r="J1063" s="68"/>
      <c r="K1063" s="169"/>
    </row>
    <row r="1064" spans="1:11" s="31" customFormat="1" ht="12" customHeight="1">
      <c r="A1064" s="209"/>
      <c r="B1064" s="55"/>
      <c r="C1064" s="55"/>
      <c r="D1064" s="50"/>
      <c r="E1064" s="49"/>
      <c r="F1064" s="49"/>
      <c r="G1064" s="68"/>
      <c r="H1064" s="69"/>
      <c r="I1064" s="68"/>
      <c r="J1064" s="68"/>
      <c r="K1064" s="169"/>
    </row>
    <row r="1065" spans="1:11" s="31" customFormat="1" ht="12" customHeight="1">
      <c r="A1065" s="209"/>
      <c r="B1065" s="55"/>
      <c r="C1065" s="55"/>
      <c r="D1065" s="50"/>
      <c r="E1065" s="49"/>
      <c r="F1065" s="49"/>
      <c r="G1065" s="68"/>
      <c r="H1065" s="69"/>
      <c r="I1065" s="68"/>
      <c r="J1065" s="68"/>
      <c r="K1065" s="169"/>
    </row>
    <row r="1066" spans="1:11" s="31" customFormat="1" ht="12" customHeight="1">
      <c r="A1066" s="209"/>
      <c r="B1066" s="55"/>
      <c r="C1066" s="55"/>
      <c r="D1066" s="50"/>
      <c r="E1066" s="49"/>
      <c r="F1066" s="49"/>
      <c r="G1066" s="68"/>
      <c r="H1066" s="69"/>
      <c r="I1066" s="68"/>
      <c r="J1066" s="68"/>
      <c r="K1066" s="169"/>
    </row>
    <row r="1067" spans="1:11" s="31" customFormat="1" ht="12" customHeight="1">
      <c r="A1067" s="209"/>
      <c r="B1067" s="55"/>
      <c r="C1067" s="55"/>
      <c r="D1067" s="50"/>
      <c r="E1067" s="49"/>
      <c r="F1067" s="49"/>
      <c r="G1067" s="68"/>
      <c r="H1067" s="69"/>
      <c r="I1067" s="68"/>
      <c r="J1067" s="68"/>
      <c r="K1067" s="169"/>
    </row>
    <row r="1068" spans="1:11" s="31" customFormat="1" ht="12" customHeight="1">
      <c r="A1068" s="209"/>
      <c r="B1068" s="55"/>
      <c r="C1068" s="55"/>
      <c r="D1068" s="50"/>
      <c r="E1068" s="49"/>
      <c r="F1068" s="49"/>
      <c r="G1068" s="68"/>
      <c r="H1068" s="69"/>
      <c r="I1068" s="68"/>
      <c r="J1068" s="68"/>
      <c r="K1068" s="169"/>
    </row>
    <row r="1069" spans="1:11" s="31" customFormat="1" ht="12" customHeight="1">
      <c r="A1069" s="209"/>
      <c r="B1069" s="55"/>
      <c r="C1069" s="55"/>
      <c r="D1069" s="50"/>
      <c r="E1069" s="49"/>
      <c r="F1069" s="49"/>
      <c r="G1069" s="68"/>
      <c r="H1069" s="69"/>
      <c r="I1069" s="68"/>
      <c r="J1069" s="68"/>
      <c r="K1069" s="169"/>
    </row>
    <row r="1070" spans="1:11" s="31" customFormat="1" ht="12" customHeight="1">
      <c r="A1070" s="209"/>
      <c r="B1070" s="55"/>
      <c r="C1070" s="55"/>
      <c r="D1070" s="50"/>
      <c r="E1070" s="49"/>
      <c r="F1070" s="49"/>
      <c r="G1070" s="68"/>
      <c r="H1070" s="69"/>
      <c r="I1070" s="68"/>
      <c r="J1070" s="68"/>
      <c r="K1070" s="169"/>
    </row>
    <row r="1071" spans="1:11" s="31" customFormat="1" ht="12" customHeight="1">
      <c r="A1071" s="209"/>
      <c r="B1071" s="55"/>
      <c r="C1071" s="55"/>
      <c r="D1071" s="50"/>
      <c r="E1071" s="49"/>
      <c r="F1071" s="49"/>
      <c r="G1071" s="68"/>
      <c r="H1071" s="69"/>
      <c r="I1071" s="68"/>
      <c r="J1071" s="68"/>
      <c r="K1071" s="169"/>
    </row>
    <row r="1072" spans="1:11" s="31" customFormat="1" ht="12" customHeight="1">
      <c r="A1072" s="209"/>
      <c r="B1072" s="55"/>
      <c r="C1072" s="55"/>
      <c r="D1072" s="50"/>
      <c r="E1072" s="49"/>
      <c r="F1072" s="49"/>
      <c r="G1072" s="68"/>
      <c r="H1072" s="69"/>
      <c r="I1072" s="68"/>
      <c r="J1072" s="68"/>
      <c r="K1072" s="169"/>
    </row>
    <row r="1073" spans="1:11" s="31" customFormat="1" ht="12" customHeight="1">
      <c r="A1073" s="209"/>
      <c r="B1073" s="55"/>
      <c r="C1073" s="55"/>
      <c r="D1073" s="50"/>
      <c r="E1073" s="49"/>
      <c r="F1073" s="49"/>
      <c r="G1073" s="68"/>
      <c r="H1073" s="69"/>
      <c r="I1073" s="68"/>
      <c r="J1073" s="68"/>
      <c r="K1073" s="169"/>
    </row>
    <row r="1074" spans="1:11" s="31" customFormat="1" ht="12" customHeight="1">
      <c r="A1074" s="209"/>
      <c r="B1074" s="55"/>
      <c r="C1074" s="55"/>
      <c r="D1074" s="50"/>
      <c r="E1074" s="49"/>
      <c r="F1074" s="49"/>
      <c r="G1074" s="68"/>
      <c r="H1074" s="69"/>
      <c r="I1074" s="68"/>
      <c r="J1074" s="68"/>
      <c r="K1074" s="169"/>
    </row>
    <row r="1075" spans="1:11" s="31" customFormat="1" ht="12" customHeight="1">
      <c r="A1075" s="209"/>
      <c r="B1075" s="55"/>
      <c r="C1075" s="55"/>
      <c r="D1075" s="50"/>
      <c r="E1075" s="49"/>
      <c r="F1075" s="49"/>
      <c r="G1075" s="68"/>
      <c r="H1075" s="69"/>
      <c r="I1075" s="68"/>
      <c r="J1075" s="68"/>
      <c r="K1075" s="169"/>
    </row>
    <row r="1076" spans="1:11" s="31" customFormat="1" ht="12" customHeight="1">
      <c r="A1076" s="209"/>
      <c r="B1076" s="55"/>
      <c r="C1076" s="55"/>
      <c r="D1076" s="50"/>
      <c r="E1076" s="49"/>
      <c r="F1076" s="49"/>
      <c r="G1076" s="68"/>
      <c r="H1076" s="69"/>
      <c r="I1076" s="68"/>
      <c r="J1076" s="68"/>
      <c r="K1076" s="169"/>
    </row>
    <row r="1077" spans="1:11" s="31" customFormat="1" ht="12" customHeight="1">
      <c r="A1077" s="209"/>
      <c r="B1077" s="55"/>
      <c r="C1077" s="55"/>
      <c r="D1077" s="50"/>
      <c r="E1077" s="49"/>
      <c r="F1077" s="49"/>
      <c r="G1077" s="68"/>
      <c r="H1077" s="69"/>
      <c r="I1077" s="68"/>
      <c r="J1077" s="68"/>
      <c r="K1077" s="169"/>
    </row>
    <row r="1078" spans="1:11" s="31" customFormat="1" ht="12" customHeight="1">
      <c r="A1078" s="209"/>
      <c r="B1078" s="55"/>
      <c r="C1078" s="55"/>
      <c r="D1078" s="50"/>
      <c r="E1078" s="49"/>
      <c r="F1078" s="49"/>
      <c r="G1078" s="68"/>
      <c r="H1078" s="69"/>
      <c r="I1078" s="68"/>
      <c r="J1078" s="68"/>
      <c r="K1078" s="169"/>
    </row>
    <row r="1079" spans="1:11" s="31" customFormat="1" ht="12" customHeight="1">
      <c r="A1079" s="209"/>
      <c r="B1079" s="55"/>
      <c r="C1079" s="55"/>
      <c r="D1079" s="50"/>
      <c r="E1079" s="49"/>
      <c r="F1079" s="49"/>
      <c r="G1079" s="68"/>
      <c r="H1079" s="69"/>
      <c r="I1079" s="68"/>
      <c r="J1079" s="68"/>
      <c r="K1079" s="169"/>
    </row>
    <row r="1080" spans="1:11" s="31" customFormat="1" ht="12" customHeight="1">
      <c r="A1080" s="209"/>
      <c r="B1080" s="55"/>
      <c r="C1080" s="55"/>
      <c r="D1080" s="50"/>
      <c r="E1080" s="49"/>
      <c r="F1080" s="49"/>
      <c r="G1080" s="68"/>
      <c r="H1080" s="69"/>
      <c r="I1080" s="68"/>
      <c r="J1080" s="68"/>
      <c r="K1080" s="169"/>
    </row>
    <row r="1081" spans="1:11" s="31" customFormat="1" ht="12" customHeight="1">
      <c r="A1081" s="209"/>
      <c r="B1081" s="55"/>
      <c r="C1081" s="55"/>
      <c r="D1081" s="50"/>
      <c r="E1081" s="49"/>
      <c r="F1081" s="49"/>
      <c r="G1081" s="68"/>
      <c r="H1081" s="69"/>
      <c r="I1081" s="68"/>
      <c r="J1081" s="68"/>
      <c r="K1081" s="169"/>
    </row>
    <row r="1082" spans="1:11" s="31" customFormat="1" ht="12" customHeight="1">
      <c r="A1082" s="209"/>
      <c r="B1082" s="55"/>
      <c r="C1082" s="55"/>
      <c r="D1082" s="50"/>
      <c r="E1082" s="49"/>
      <c r="F1082" s="49"/>
      <c r="G1082" s="68"/>
      <c r="H1082" s="69"/>
      <c r="I1082" s="68"/>
      <c r="J1082" s="68"/>
      <c r="K1082" s="169"/>
    </row>
    <row r="1083" spans="1:11" s="31" customFormat="1" ht="12" customHeight="1">
      <c r="A1083" s="209"/>
      <c r="B1083" s="55"/>
      <c r="C1083" s="55"/>
      <c r="D1083" s="50"/>
      <c r="E1083" s="49"/>
      <c r="F1083" s="49"/>
      <c r="G1083" s="68"/>
      <c r="H1083" s="69"/>
      <c r="I1083" s="68"/>
      <c r="J1083" s="68"/>
      <c r="K1083" s="169"/>
    </row>
    <row r="1084" spans="1:11" s="31" customFormat="1" ht="12" customHeight="1">
      <c r="A1084" s="209"/>
      <c r="B1084" s="55"/>
      <c r="C1084" s="55"/>
      <c r="D1084" s="50"/>
      <c r="E1084" s="49"/>
      <c r="F1084" s="49"/>
      <c r="G1084" s="68"/>
      <c r="H1084" s="69"/>
      <c r="I1084" s="68"/>
      <c r="J1084" s="68"/>
      <c r="K1084" s="169"/>
    </row>
    <row r="1085" spans="1:11" s="31" customFormat="1" ht="12" customHeight="1">
      <c r="A1085" s="209"/>
      <c r="B1085" s="55"/>
      <c r="C1085" s="55"/>
      <c r="D1085" s="50"/>
      <c r="E1085" s="49"/>
      <c r="F1085" s="49"/>
      <c r="G1085" s="68"/>
      <c r="H1085" s="69"/>
      <c r="I1085" s="68"/>
      <c r="J1085" s="68"/>
      <c r="K1085" s="169"/>
    </row>
    <row r="1086" spans="1:11" s="31" customFormat="1" ht="12" customHeight="1">
      <c r="A1086" s="209"/>
      <c r="B1086" s="55"/>
      <c r="C1086" s="55"/>
      <c r="D1086" s="50"/>
      <c r="E1086" s="49"/>
      <c r="F1086" s="49"/>
      <c r="G1086" s="68"/>
      <c r="H1086" s="69"/>
      <c r="I1086" s="68"/>
      <c r="J1086" s="68"/>
      <c r="K1086" s="169"/>
    </row>
    <row r="1087" spans="1:11" s="31" customFormat="1" ht="12" customHeight="1">
      <c r="A1087" s="209"/>
      <c r="B1087" s="55"/>
      <c r="C1087" s="55"/>
      <c r="D1087" s="50"/>
      <c r="E1087" s="49"/>
      <c r="F1087" s="49"/>
      <c r="G1087" s="68"/>
      <c r="H1087" s="69"/>
      <c r="I1087" s="68"/>
      <c r="J1087" s="68"/>
      <c r="K1087" s="169"/>
    </row>
    <row r="1088" spans="1:11" s="31" customFormat="1" ht="12" customHeight="1">
      <c r="A1088" s="209"/>
      <c r="B1088" s="55"/>
      <c r="C1088" s="55"/>
      <c r="D1088" s="50"/>
      <c r="E1088" s="49"/>
      <c r="F1088" s="49"/>
      <c r="G1088" s="68"/>
      <c r="H1088" s="69"/>
      <c r="I1088" s="68"/>
      <c r="J1088" s="68"/>
      <c r="K1088" s="169"/>
    </row>
    <row r="1089" spans="1:11" s="31" customFormat="1" ht="12" customHeight="1">
      <c r="A1089" s="209"/>
      <c r="B1089" s="55"/>
      <c r="C1089" s="55"/>
      <c r="D1089" s="50"/>
      <c r="E1089" s="49"/>
      <c r="F1089" s="49"/>
      <c r="G1089" s="68"/>
      <c r="H1089" s="69"/>
      <c r="I1089" s="68"/>
      <c r="J1089" s="68"/>
      <c r="K1089" s="169"/>
    </row>
    <row r="1090" spans="1:11" s="31" customFormat="1" ht="12" customHeight="1">
      <c r="A1090" s="209"/>
      <c r="B1090" s="55"/>
      <c r="C1090" s="55"/>
      <c r="D1090" s="50"/>
      <c r="E1090" s="49"/>
      <c r="F1090" s="49"/>
      <c r="G1090" s="68"/>
      <c r="H1090" s="69"/>
      <c r="I1090" s="68"/>
      <c r="J1090" s="68"/>
      <c r="K1090" s="169"/>
    </row>
    <row r="1091" spans="1:11" s="31" customFormat="1" ht="12" customHeight="1">
      <c r="A1091" s="209"/>
      <c r="B1091" s="55"/>
      <c r="C1091" s="55"/>
      <c r="D1091" s="50"/>
      <c r="E1091" s="49"/>
      <c r="F1091" s="49"/>
      <c r="G1091" s="68"/>
      <c r="H1091" s="69"/>
      <c r="I1091" s="68"/>
      <c r="J1091" s="68"/>
      <c r="K1091" s="169"/>
    </row>
    <row r="1092" spans="1:11" s="31" customFormat="1" ht="12" customHeight="1">
      <c r="A1092" s="209"/>
      <c r="B1092" s="55"/>
      <c r="C1092" s="55"/>
      <c r="D1092" s="50"/>
      <c r="E1092" s="49"/>
      <c r="F1092" s="49"/>
      <c r="G1092" s="68"/>
      <c r="H1092" s="69"/>
      <c r="I1092" s="68"/>
      <c r="J1092" s="68"/>
      <c r="K1092" s="169"/>
    </row>
    <row r="1093" spans="1:11" s="31" customFormat="1" ht="12" customHeight="1">
      <c r="A1093" s="209"/>
      <c r="B1093" s="55"/>
      <c r="C1093" s="55"/>
      <c r="D1093" s="50"/>
      <c r="E1093" s="49"/>
      <c r="F1093" s="49"/>
      <c r="G1093" s="68"/>
      <c r="H1093" s="69"/>
      <c r="I1093" s="68"/>
      <c r="J1093" s="68"/>
      <c r="K1093" s="169"/>
    </row>
    <row r="1094" spans="1:11" s="31" customFormat="1" ht="12" customHeight="1">
      <c r="A1094" s="209"/>
      <c r="B1094" s="55"/>
      <c r="C1094" s="55"/>
      <c r="D1094" s="50"/>
      <c r="E1094" s="49"/>
      <c r="F1094" s="49"/>
      <c r="G1094" s="68"/>
      <c r="H1094" s="69"/>
      <c r="I1094" s="68"/>
      <c r="J1094" s="68"/>
      <c r="K1094" s="169"/>
    </row>
    <row r="1095" spans="1:11" s="31" customFormat="1" ht="12" customHeight="1">
      <c r="A1095" s="209"/>
      <c r="B1095" s="55"/>
      <c r="C1095" s="55"/>
      <c r="D1095" s="50"/>
      <c r="E1095" s="49"/>
      <c r="F1095" s="49"/>
      <c r="G1095" s="68"/>
      <c r="H1095" s="69"/>
      <c r="I1095" s="68"/>
      <c r="J1095" s="68"/>
      <c r="K1095" s="169"/>
    </row>
    <row r="1096" spans="1:11" s="31" customFormat="1" ht="12" customHeight="1">
      <c r="A1096" s="209"/>
      <c r="B1096" s="55"/>
      <c r="C1096" s="55"/>
      <c r="D1096" s="50"/>
      <c r="E1096" s="49"/>
      <c r="F1096" s="49"/>
      <c r="G1096" s="68"/>
      <c r="H1096" s="69"/>
      <c r="I1096" s="68"/>
      <c r="J1096" s="68"/>
      <c r="K1096" s="169"/>
    </row>
    <row r="1097" spans="1:11" s="31" customFormat="1" ht="12" customHeight="1">
      <c r="A1097" s="209"/>
      <c r="B1097" s="55"/>
      <c r="C1097" s="55"/>
      <c r="D1097" s="50"/>
      <c r="E1097" s="49"/>
      <c r="F1097" s="49"/>
      <c r="G1097" s="68"/>
      <c r="H1097" s="69"/>
      <c r="I1097" s="68"/>
      <c r="J1097" s="68"/>
      <c r="K1097" s="169"/>
    </row>
    <row r="1098" spans="1:11" s="31" customFormat="1" ht="12" customHeight="1">
      <c r="A1098" s="209"/>
      <c r="B1098" s="55"/>
      <c r="C1098" s="55"/>
      <c r="D1098" s="50"/>
      <c r="E1098" s="49"/>
      <c r="F1098" s="49"/>
      <c r="G1098" s="68"/>
      <c r="H1098" s="69"/>
      <c r="I1098" s="68"/>
      <c r="J1098" s="68"/>
      <c r="K1098" s="169"/>
    </row>
    <row r="1099" spans="1:11" s="31" customFormat="1" ht="12" customHeight="1">
      <c r="A1099" s="209"/>
      <c r="B1099" s="55"/>
      <c r="C1099" s="55"/>
      <c r="D1099" s="50"/>
      <c r="E1099" s="49"/>
      <c r="F1099" s="49"/>
      <c r="G1099" s="68"/>
      <c r="H1099" s="69"/>
      <c r="I1099" s="68"/>
      <c r="J1099" s="68"/>
      <c r="K1099" s="169"/>
    </row>
    <row r="1100" spans="1:11" s="31" customFormat="1" ht="12" customHeight="1">
      <c r="A1100" s="209"/>
      <c r="B1100" s="55"/>
      <c r="C1100" s="55"/>
      <c r="D1100" s="50"/>
      <c r="E1100" s="49"/>
      <c r="F1100" s="49"/>
      <c r="G1100" s="68"/>
      <c r="H1100" s="69"/>
      <c r="I1100" s="68"/>
      <c r="J1100" s="68"/>
      <c r="K1100" s="169"/>
    </row>
    <row r="1101" spans="1:11" s="31" customFormat="1" ht="12" customHeight="1">
      <c r="A1101" s="209"/>
      <c r="B1101" s="55"/>
      <c r="C1101" s="55"/>
      <c r="D1101" s="50"/>
      <c r="E1101" s="49"/>
      <c r="F1101" s="49"/>
      <c r="G1101" s="68"/>
      <c r="H1101" s="69"/>
      <c r="I1101" s="68"/>
      <c r="J1101" s="68"/>
      <c r="K1101" s="169"/>
    </row>
    <row r="1102" spans="1:11" s="31" customFormat="1" ht="12" customHeight="1">
      <c r="A1102" s="209"/>
      <c r="B1102" s="55"/>
      <c r="C1102" s="55"/>
      <c r="D1102" s="50"/>
      <c r="E1102" s="49"/>
      <c r="F1102" s="49"/>
      <c r="G1102" s="68"/>
      <c r="H1102" s="69"/>
      <c r="I1102" s="68"/>
      <c r="J1102" s="68"/>
      <c r="K1102" s="169"/>
    </row>
    <row r="1103" spans="1:11" s="31" customFormat="1" ht="12" customHeight="1">
      <c r="A1103" s="209"/>
      <c r="B1103" s="55"/>
      <c r="C1103" s="55"/>
      <c r="D1103" s="50"/>
      <c r="E1103" s="49"/>
      <c r="F1103" s="49"/>
      <c r="G1103" s="68"/>
      <c r="H1103" s="69"/>
      <c r="I1103" s="68"/>
      <c r="J1103" s="68"/>
      <c r="K1103" s="169"/>
    </row>
    <row r="1104" spans="1:11" s="31" customFormat="1" ht="12" customHeight="1">
      <c r="A1104" s="209"/>
      <c r="B1104" s="55"/>
      <c r="C1104" s="55"/>
      <c r="D1104" s="50"/>
      <c r="E1104" s="49"/>
      <c r="F1104" s="49"/>
      <c r="G1104" s="68"/>
      <c r="H1104" s="69"/>
      <c r="I1104" s="68"/>
      <c r="J1104" s="68"/>
      <c r="K1104" s="169"/>
    </row>
    <row r="1105" spans="1:11" s="31" customFormat="1" ht="12" customHeight="1">
      <c r="A1105" s="209"/>
      <c r="B1105" s="55"/>
      <c r="C1105" s="55"/>
      <c r="D1105" s="50"/>
      <c r="E1105" s="49"/>
      <c r="F1105" s="49"/>
      <c r="G1105" s="68"/>
      <c r="H1105" s="69"/>
      <c r="I1105" s="68"/>
      <c r="J1105" s="68"/>
      <c r="K1105" s="169"/>
    </row>
    <row r="1106" spans="1:11" s="31" customFormat="1" ht="12" customHeight="1">
      <c r="A1106" s="209"/>
      <c r="B1106" s="55"/>
      <c r="C1106" s="55"/>
      <c r="D1106" s="50"/>
      <c r="E1106" s="49"/>
      <c r="F1106" s="49"/>
      <c r="G1106" s="68"/>
      <c r="H1106" s="69"/>
      <c r="I1106" s="68"/>
      <c r="J1106" s="68"/>
      <c r="K1106" s="169"/>
    </row>
    <row r="1107" spans="1:11" s="31" customFormat="1" ht="12" customHeight="1">
      <c r="A1107" s="209"/>
      <c r="B1107" s="55"/>
      <c r="C1107" s="55"/>
      <c r="D1107" s="50"/>
      <c r="E1107" s="49"/>
      <c r="F1107" s="49"/>
      <c r="G1107" s="68"/>
      <c r="H1107" s="69"/>
      <c r="I1107" s="68"/>
      <c r="J1107" s="68"/>
      <c r="K1107" s="169"/>
    </row>
    <row r="1108" spans="1:11" s="31" customFormat="1" ht="12" customHeight="1">
      <c r="A1108" s="209"/>
      <c r="B1108" s="55"/>
      <c r="C1108" s="55"/>
      <c r="D1108" s="50"/>
      <c r="E1108" s="49"/>
      <c r="F1108" s="49"/>
      <c r="G1108" s="68"/>
      <c r="H1108" s="69"/>
      <c r="I1108" s="68"/>
      <c r="J1108" s="68"/>
      <c r="K1108" s="169"/>
    </row>
    <row r="1109" spans="1:11" s="31" customFormat="1" ht="12" customHeight="1">
      <c r="A1109" s="209"/>
      <c r="B1109" s="55"/>
      <c r="C1109" s="55"/>
      <c r="D1109" s="50"/>
      <c r="E1109" s="49"/>
      <c r="F1109" s="49"/>
      <c r="G1109" s="68"/>
      <c r="H1109" s="69"/>
      <c r="I1109" s="68"/>
      <c r="J1109" s="68"/>
      <c r="K1109" s="169"/>
    </row>
    <row r="1110" spans="1:11" s="31" customFormat="1" ht="12" customHeight="1">
      <c r="A1110" s="209"/>
      <c r="B1110" s="55"/>
      <c r="C1110" s="55"/>
      <c r="D1110" s="50"/>
      <c r="E1110" s="49"/>
      <c r="F1110" s="49"/>
      <c r="G1110" s="68"/>
      <c r="H1110" s="69"/>
      <c r="I1110" s="68"/>
      <c r="J1110" s="68"/>
      <c r="K1110" s="169"/>
    </row>
    <row r="1111" spans="1:11" s="31" customFormat="1" ht="12" customHeight="1">
      <c r="A1111" s="209"/>
      <c r="B1111" s="55"/>
      <c r="C1111" s="55"/>
      <c r="D1111" s="50"/>
      <c r="E1111" s="49"/>
      <c r="F1111" s="49"/>
      <c r="G1111" s="68"/>
      <c r="H1111" s="69"/>
      <c r="I1111" s="68"/>
      <c r="J1111" s="68"/>
      <c r="K1111" s="169"/>
    </row>
    <row r="1112" spans="1:11" s="31" customFormat="1" ht="12" customHeight="1">
      <c r="A1112" s="209"/>
      <c r="B1112" s="55"/>
      <c r="C1112" s="55"/>
      <c r="D1112" s="50"/>
      <c r="E1112" s="49"/>
      <c r="F1112" s="49"/>
      <c r="G1112" s="68"/>
      <c r="H1112" s="69"/>
      <c r="I1112" s="68"/>
      <c r="J1112" s="68"/>
      <c r="K1112" s="169"/>
    </row>
    <row r="1113" spans="1:11" s="31" customFormat="1" ht="12" customHeight="1">
      <c r="A1113" s="209"/>
      <c r="B1113" s="55"/>
      <c r="C1113" s="55"/>
      <c r="D1113" s="50"/>
      <c r="E1113" s="49"/>
      <c r="F1113" s="49"/>
      <c r="G1113" s="68"/>
      <c r="H1113" s="69"/>
      <c r="I1113" s="68"/>
      <c r="J1113" s="68"/>
      <c r="K1113" s="169"/>
    </row>
    <row r="1114" spans="1:11" s="31" customFormat="1" ht="12" customHeight="1">
      <c r="A1114" s="209"/>
      <c r="B1114" s="55"/>
      <c r="C1114" s="55"/>
      <c r="D1114" s="50"/>
      <c r="E1114" s="49"/>
      <c r="F1114" s="49"/>
      <c r="G1114" s="68"/>
      <c r="H1114" s="69"/>
      <c r="I1114" s="68"/>
      <c r="J1114" s="68"/>
      <c r="K1114" s="169"/>
    </row>
    <row r="1115" spans="1:11" s="31" customFormat="1" ht="12" customHeight="1">
      <c r="A1115" s="209"/>
      <c r="B1115" s="55"/>
      <c r="C1115" s="55"/>
      <c r="D1115" s="50"/>
      <c r="E1115" s="49"/>
      <c r="F1115" s="49"/>
      <c r="G1115" s="68"/>
      <c r="H1115" s="69"/>
      <c r="I1115" s="68"/>
      <c r="J1115" s="68"/>
      <c r="K1115" s="169"/>
    </row>
    <row r="1116" spans="1:11" s="31" customFormat="1" ht="12" customHeight="1">
      <c r="A1116" s="209"/>
      <c r="B1116" s="55"/>
      <c r="C1116" s="55"/>
      <c r="D1116" s="50"/>
      <c r="E1116" s="49"/>
      <c r="F1116" s="49"/>
      <c r="G1116" s="68"/>
      <c r="H1116" s="69"/>
      <c r="I1116" s="68"/>
      <c r="J1116" s="68"/>
      <c r="K1116" s="169"/>
    </row>
    <row r="1117" spans="1:11" s="31" customFormat="1" ht="12" customHeight="1">
      <c r="A1117" s="209"/>
      <c r="B1117" s="55"/>
      <c r="C1117" s="55"/>
      <c r="D1117" s="50"/>
      <c r="E1117" s="49"/>
      <c r="F1117" s="49"/>
      <c r="G1117" s="68"/>
      <c r="H1117" s="69"/>
      <c r="I1117" s="68"/>
      <c r="J1117" s="68"/>
      <c r="K1117" s="169"/>
    </row>
    <row r="1118" spans="1:11" s="31" customFormat="1" ht="12" customHeight="1">
      <c r="A1118" s="209"/>
      <c r="B1118" s="55"/>
      <c r="C1118" s="55"/>
      <c r="D1118" s="50"/>
      <c r="E1118" s="49"/>
      <c r="F1118" s="49"/>
      <c r="G1118" s="68"/>
      <c r="H1118" s="69"/>
      <c r="I1118" s="68"/>
      <c r="J1118" s="68"/>
      <c r="K1118" s="169"/>
    </row>
    <row r="1119" spans="1:11" s="31" customFormat="1" ht="12" customHeight="1">
      <c r="A1119" s="209"/>
      <c r="B1119" s="55"/>
      <c r="C1119" s="55"/>
      <c r="D1119" s="50"/>
      <c r="E1119" s="49"/>
      <c r="F1119" s="49"/>
      <c r="G1119" s="68"/>
      <c r="H1119" s="69"/>
      <c r="I1119" s="68"/>
      <c r="J1119" s="68"/>
      <c r="K1119" s="169"/>
    </row>
    <row r="1120" spans="1:11" s="31" customFormat="1" ht="12" customHeight="1">
      <c r="A1120" s="209"/>
      <c r="B1120" s="55"/>
      <c r="C1120" s="55"/>
      <c r="D1120" s="50"/>
      <c r="E1120" s="49"/>
      <c r="F1120" s="49"/>
      <c r="G1120" s="68"/>
      <c r="H1120" s="69"/>
      <c r="I1120" s="68"/>
      <c r="J1120" s="68"/>
      <c r="K1120" s="169"/>
    </row>
    <row r="1121" spans="1:11" s="31" customFormat="1" ht="12" customHeight="1">
      <c r="A1121" s="209"/>
      <c r="B1121" s="55"/>
      <c r="C1121" s="55"/>
      <c r="D1121" s="50"/>
      <c r="E1121" s="49"/>
      <c r="F1121" s="49"/>
      <c r="G1121" s="68"/>
      <c r="H1121" s="69"/>
      <c r="I1121" s="68"/>
      <c r="J1121" s="68"/>
      <c r="K1121" s="169"/>
    </row>
    <row r="1122" spans="1:11" s="31" customFormat="1" ht="12" customHeight="1">
      <c r="A1122" s="209"/>
      <c r="B1122" s="55"/>
      <c r="C1122" s="55"/>
      <c r="D1122" s="50"/>
      <c r="E1122" s="49"/>
      <c r="F1122" s="49"/>
      <c r="G1122" s="68"/>
      <c r="H1122" s="69"/>
      <c r="I1122" s="68"/>
      <c r="J1122" s="68"/>
      <c r="K1122" s="169"/>
    </row>
    <row r="1123" spans="1:11" s="31" customFormat="1" ht="12" customHeight="1">
      <c r="A1123" s="209"/>
      <c r="B1123" s="55"/>
      <c r="C1123" s="55"/>
      <c r="D1123" s="50"/>
      <c r="E1123" s="49"/>
      <c r="F1123" s="49"/>
      <c r="G1123" s="68"/>
      <c r="H1123" s="69"/>
      <c r="I1123" s="68"/>
      <c r="J1123" s="68"/>
      <c r="K1123" s="169"/>
    </row>
    <row r="1124" spans="1:11" s="31" customFormat="1" ht="12" customHeight="1">
      <c r="A1124" s="209"/>
      <c r="B1124" s="55"/>
      <c r="C1124" s="55"/>
      <c r="D1124" s="50"/>
      <c r="E1124" s="49"/>
      <c r="F1124" s="49"/>
      <c r="G1124" s="68"/>
      <c r="H1124" s="69"/>
      <c r="I1124" s="68"/>
      <c r="J1124" s="68"/>
      <c r="K1124" s="169"/>
    </row>
    <row r="1125" spans="1:11" s="31" customFormat="1" ht="12" customHeight="1">
      <c r="A1125" s="209"/>
      <c r="B1125" s="55"/>
      <c r="C1125" s="55"/>
      <c r="D1125" s="50"/>
      <c r="E1125" s="49"/>
      <c r="F1125" s="49"/>
      <c r="G1125" s="68"/>
      <c r="H1125" s="69"/>
      <c r="I1125" s="68"/>
      <c r="J1125" s="68"/>
      <c r="K1125" s="169"/>
    </row>
    <row r="1126" spans="1:11" s="31" customFormat="1" ht="12" customHeight="1">
      <c r="A1126" s="209"/>
      <c r="B1126" s="55"/>
      <c r="C1126" s="55"/>
      <c r="D1126" s="50"/>
      <c r="E1126" s="49"/>
      <c r="F1126" s="49"/>
      <c r="G1126" s="68"/>
      <c r="H1126" s="69"/>
      <c r="I1126" s="68"/>
      <c r="J1126" s="68"/>
      <c r="K1126" s="169"/>
    </row>
    <row r="1127" spans="1:11" s="31" customFormat="1" ht="12" customHeight="1">
      <c r="A1127" s="209"/>
      <c r="B1127" s="55"/>
      <c r="C1127" s="55"/>
      <c r="D1127" s="50"/>
      <c r="E1127" s="49"/>
      <c r="F1127" s="49"/>
      <c r="G1127" s="68"/>
      <c r="H1127" s="69"/>
      <c r="I1127" s="68"/>
      <c r="J1127" s="68"/>
      <c r="K1127" s="169"/>
    </row>
    <row r="1128" spans="1:11" s="31" customFormat="1" ht="12" customHeight="1">
      <c r="A1128" s="209"/>
      <c r="B1128" s="55"/>
      <c r="C1128" s="55"/>
      <c r="D1128" s="50"/>
      <c r="E1128" s="49"/>
      <c r="F1128" s="49"/>
      <c r="G1128" s="68"/>
      <c r="H1128" s="69"/>
      <c r="I1128" s="68"/>
      <c r="J1128" s="68"/>
      <c r="K1128" s="169"/>
    </row>
    <row r="1129" spans="1:11" s="31" customFormat="1" ht="12" customHeight="1">
      <c r="A1129" s="209"/>
      <c r="B1129" s="55"/>
      <c r="C1129" s="55"/>
      <c r="D1129" s="50"/>
      <c r="E1129" s="49"/>
      <c r="F1129" s="49"/>
      <c r="G1129" s="68"/>
      <c r="H1129" s="69"/>
      <c r="I1129" s="68"/>
      <c r="J1129" s="68"/>
      <c r="K1129" s="169"/>
    </row>
    <row r="1130" spans="1:11" ht="12" customHeight="1"/>
    <row r="1131" spans="1:11" ht="12" customHeight="1"/>
    <row r="1132" spans="1:11" ht="12" customHeight="1"/>
    <row r="1133" spans="1:11" ht="13.5" customHeight="1"/>
    <row r="1134" spans="1:11" ht="13.5" customHeight="1"/>
    <row r="1135" spans="1:11" ht="13.5" customHeight="1">
      <c r="A1135" s="211"/>
      <c r="B1135" s="53"/>
      <c r="C1135" s="53"/>
      <c r="D1135" s="56"/>
      <c r="E1135" s="53"/>
      <c r="F1135" s="53"/>
    </row>
    <row r="1136" spans="1:11" ht="13.5" customHeight="1">
      <c r="A1136" s="211"/>
      <c r="B1136" s="53"/>
      <c r="C1136" s="53"/>
      <c r="D1136" s="56"/>
      <c r="E1136" s="53"/>
      <c r="F1136" s="53"/>
    </row>
    <row r="1137" spans="1:6" ht="13.5" customHeight="1">
      <c r="A1137" s="211"/>
      <c r="B1137" s="53"/>
      <c r="C1137" s="53"/>
      <c r="D1137" s="56"/>
      <c r="E1137" s="53"/>
      <c r="F1137" s="53"/>
    </row>
    <row r="1138" spans="1:6" ht="13.5" customHeight="1">
      <c r="A1138" s="211"/>
      <c r="B1138" s="53"/>
      <c r="C1138" s="53"/>
      <c r="D1138" s="56"/>
      <c r="E1138" s="53"/>
      <c r="F1138" s="53"/>
    </row>
    <row r="1139" spans="1:6" ht="13.5" customHeight="1">
      <c r="A1139" s="211"/>
      <c r="B1139" s="53"/>
      <c r="C1139" s="53"/>
      <c r="D1139" s="56"/>
      <c r="E1139" s="53"/>
      <c r="F1139" s="53"/>
    </row>
    <row r="1140" spans="1:6" ht="13.5" customHeight="1">
      <c r="A1140" s="211"/>
      <c r="B1140" s="53"/>
      <c r="C1140" s="53"/>
      <c r="D1140" s="56"/>
      <c r="E1140" s="53"/>
      <c r="F1140" s="53"/>
    </row>
    <row r="1141" spans="1:6" ht="13.5" customHeight="1">
      <c r="A1141" s="211"/>
      <c r="B1141" s="53"/>
      <c r="C1141" s="53"/>
      <c r="D1141" s="56"/>
      <c r="E1141" s="53"/>
      <c r="F1141" s="53"/>
    </row>
    <row r="1142" spans="1:6" ht="13.5" customHeight="1">
      <c r="A1142" s="211"/>
      <c r="B1142" s="53"/>
      <c r="C1142" s="53"/>
      <c r="D1142" s="56"/>
      <c r="E1142" s="53"/>
      <c r="F1142" s="53"/>
    </row>
    <row r="1143" spans="1:6" ht="13.5" customHeight="1">
      <c r="A1143" s="211"/>
      <c r="B1143" s="53"/>
      <c r="C1143" s="53"/>
      <c r="D1143" s="56"/>
      <c r="E1143" s="53"/>
      <c r="F1143" s="53"/>
    </row>
    <row r="1144" spans="1:6" ht="13.5" customHeight="1">
      <c r="A1144" s="211"/>
      <c r="B1144" s="53"/>
      <c r="C1144" s="53"/>
      <c r="D1144" s="56"/>
      <c r="E1144" s="53"/>
      <c r="F1144" s="53"/>
    </row>
    <row r="1145" spans="1:6" ht="13.5" customHeight="1">
      <c r="A1145" s="211"/>
      <c r="B1145" s="53"/>
      <c r="C1145" s="53"/>
      <c r="D1145" s="56"/>
      <c r="E1145" s="53"/>
      <c r="F1145" s="53"/>
    </row>
    <row r="1146" spans="1:6" ht="13.5" customHeight="1">
      <c r="A1146" s="211"/>
      <c r="B1146" s="53"/>
      <c r="C1146" s="53"/>
      <c r="D1146" s="56"/>
      <c r="E1146" s="53"/>
      <c r="F1146" s="53"/>
    </row>
  </sheetData>
  <sheetProtection selectLockedCells="1" selectUnlockedCells="1"/>
  <phoneticPr fontId="8" type="noConversion"/>
  <hyperlinks>
    <hyperlink ref="A6" location="'Special Jurisdiction Tax Rates'!A8" display="Abilene Property 6 CID" xr:uid="{00000000-0004-0000-0200-000000000000}"/>
    <hyperlink ref="A7" location="'Special Jurisdiction Tax Rates'!A10" display="Abilene Roserock Holdings CID" xr:uid="{00000000-0004-0000-0200-000001000000}"/>
    <hyperlink ref="A30" location="'Special Jurisdiction Tax Rates'!A12" display="Arkansas City Summit Plaza CID" xr:uid="{00000000-0004-0000-0200-000002000000}"/>
    <hyperlink ref="A36" location="'Special Jurisdiction Tax Rates'!A14" display="Atchison AE Museum/Farmers Market Star Bond" xr:uid="{00000000-0004-0000-0200-000003000000}"/>
    <hyperlink ref="A38" location="'Special Jurisdiction Tax Rates'!A20" display="Atchison Fox Theatre CID" xr:uid="{00000000-0004-0000-0200-000004000000}"/>
    <hyperlink ref="A39" location="'Special Jurisdiction Tax Rates'!A22" display="Atchison Taco Bell CID" xr:uid="{00000000-0004-0000-0200-000005000000}"/>
    <hyperlink ref="A46" location="'Special Jurisdiction Tax Rates'!A24" display="Augusta Comfort Inn CID" xr:uid="{00000000-0004-0000-0200-000006000000}"/>
    <hyperlink ref="A47" location="'Special Jurisdiction Tax Rates'!A26" display="Augusta Sugar Shane's Café CID " xr:uid="{00000000-0004-0000-0200-000007000000}"/>
    <hyperlink ref="A57" location="'Special Jurisdiction Tax Rates'!A28" display="Basehor Wolf Creek Junction TDD" xr:uid="{00000000-0004-0000-0200-000008000000}"/>
    <hyperlink ref="A83" location="'Special Jurisdiction Tax Rates'!A31" display="Bonner Springs Center CID" xr:uid="{00000000-0004-0000-0200-000009000000}"/>
    <hyperlink ref="A118" location="'Special Jurisdiction Tax Rates'!A36" display="Chanute Love's Travel Stop CID" xr:uid="{00000000-0004-0000-0200-00000A000000}"/>
    <hyperlink ref="A119" location="'Special Jurisdiction Tax Rates'!A38" display="Chanute Santa Fe Ave CID" xr:uid="{00000000-0004-0000-0200-00000B000000}"/>
    <hyperlink ref="A149" location="'Special Jurisdiction Tax Rates'!A41" display="Coffeyville Holiday Inn CID" xr:uid="{00000000-0004-0000-0200-00000C000000}"/>
    <hyperlink ref="A173" location="'Special Jurisdiction Tax Rates'!A46" display="Cunningham CID" xr:uid="{00000000-0004-0000-0200-00000D000000}"/>
    <hyperlink ref="A187" location="'Special Jurisdiction Tax Rates'!A58" display="Derby Field Station STAR Bond" xr:uid="{00000000-0004-0000-0200-00000E000000}"/>
    <hyperlink ref="A196" location="'Special Jurisdiction Tax Rates'!A105" display="Dodge City IHOP CID" xr:uid="{00000000-0004-0000-0200-00000F000000}"/>
    <hyperlink ref="A197" location="'Special Jurisdiction Tax Rates'!A107" display="Dodge City Leisure Development CID" xr:uid="{00000000-0004-0000-0200-000010000000}"/>
    <hyperlink ref="A198" location="'Special Jurisdiction Tax Rates'!A110" display="Dodge City McDonalds 2 CID" xr:uid="{00000000-0004-0000-0200-000011000000}"/>
    <hyperlink ref="A199" location="'Special Jurisdiction Tax Rates'!A112" display="Dodge City McDonalds CID" xr:uid="{00000000-0004-0000-0200-000012000000}"/>
    <hyperlink ref="A200" location="'Special Jurisdiction Tax Rates'!A114" display="Dodge City Power Center STAR Bond" xr:uid="{00000000-0004-0000-0200-000013000000}"/>
    <hyperlink ref="A202" location="'Special Jurisdiction Tax Rates'!A120" display="Dodge City Sutherlands High Plains CID and STAR Bond" xr:uid="{00000000-0004-0000-0200-000014000000}"/>
    <hyperlink ref="A216" location="'Special Jurisdiction Tax Rates'!A122" display="Edgerton - Kansas City Intermodal Facility" xr:uid="{00000000-0004-0000-0200-000015000000}"/>
    <hyperlink ref="A223" location="'Special Jurisdiction Tax Rates'!A139" display="Edwardsville Village South 2 CID" xr:uid="{00000000-0004-0000-0200-000016000000}"/>
    <hyperlink ref="A227" location="'Special Jurisdiction Tax Rates'!A143" display="El Dorado CID" xr:uid="{00000000-0004-0000-0200-000017000000}"/>
    <hyperlink ref="A228" location="'Special Jurisdiction Tax Rates'!A145" display="El Dorado Days Inn Hotel CID" xr:uid="{00000000-0004-0000-0200-000018000000}"/>
    <hyperlink ref="A229" location="'Special Jurisdiction Tax Rates'!A147" display="El Dorado Holiday Inn Express CID" xr:uid="{00000000-0004-0000-0200-000019000000}"/>
    <hyperlink ref="A230" location="'Special Jurisdiction Tax Rates'!A149" display="El Dorado Red Coach Inn CID" xr:uid="{00000000-0004-0000-0200-00001A000000}"/>
    <hyperlink ref="A241" location="'Special Jurisdiction Tax Rates'!A153" display="Ellis County BBJ CID" xr:uid="{00000000-0004-0000-0200-00001B000000}"/>
    <hyperlink ref="A243" location="'Special Jurisdiction Tax Rates'!A155" display="Ellsworth CID" xr:uid="{00000000-0004-0000-0200-00001C000000}"/>
    <hyperlink ref="A250" location="'Special Jurisdiction Tax Rates'!A164" display="Emporia Flinthills Mall CID" xr:uid="{00000000-0004-0000-0200-00001D000000}"/>
    <hyperlink ref="A251" location="'Special Jurisdiction Tax Rates'!A167" display="Emporia Pavilions CID" xr:uid="{00000000-0004-0000-0200-00001E000000}"/>
    <hyperlink ref="A273" location="'Special Jurisdiction Tax Rates'!A173" display="Fort Scott EMD CID" xr:uid="{00000000-0004-0000-0200-00001F000000}"/>
    <hyperlink ref="A274" location="'Special Jurisdiction Tax Rates'!A175" display="Fort Scott Price Chopper CID" xr:uid="{00000000-0004-0000-0200-000020000000}"/>
    <hyperlink ref="A288" location="'Special Jurisdiction Tax Rates'!A179" display="Garden City Fulton's Founders Brewery CID" xr:uid="{00000000-0004-0000-0200-000021000000}"/>
    <hyperlink ref="A291" location="'Special Jurisdiction Tax Rates'!A188" display="Garden City Sports of the World STAR Bond" xr:uid="{00000000-0004-0000-0200-000022000000}"/>
    <hyperlink ref="A292" location="'Special Jurisdiction Tax Rates'!A200" display="Garden City Sports of the World STAR Bond and Stone Development CID " xr:uid="{00000000-0004-0000-0200-000023000000}"/>
    <hyperlink ref="A293" location="'Special Jurisdiction Tax Rates'!A204" display="Garden City Stone Development CID" xr:uid="{00000000-0004-0000-0200-000024000000}"/>
    <hyperlink ref="A303" location="'Special Jurisdiction Tax Rates'!A215" display="Geary County Acorns Resort CID" xr:uid="{00000000-0004-0000-0200-000025000000}"/>
    <hyperlink ref="A313" location="'Special Jurisdiction Tax Rates'!A217" display="Goddard Olympic Park CID and Olympic Park STAR Bond" xr:uid="{00000000-0004-0000-0200-000026000000}"/>
    <hyperlink ref="A314" location="'Special Jurisdiction Tax Rates'!A221" display="Goddard Olympic Park STAR Bond" xr:uid="{00000000-0004-0000-0200-000027000000}"/>
    <hyperlink ref="A320" location="'Special Jurisdiction Tax Rates'!A231" display="Goodland Holiday Inn Express CID" xr:uid="{00000000-0004-0000-0200-000029000000}"/>
    <hyperlink ref="A330" location="'Special Jurisdiction Tax Rates'!A234" display="Great Bend Golden Belt Cinema 6 CID" xr:uid="{00000000-0004-0000-0200-00002A000000}"/>
    <hyperlink ref="A331" location="'Special Jurisdiction Tax Rates'!A236" display="Great Bend Holiday Inn Express CID" xr:uid="{00000000-0004-0000-0200-00002B000000}"/>
    <hyperlink ref="A332" location="'Special Jurisdiction Tax Rates'!A238" display="Great Bend Sutherlands CID" xr:uid="{00000000-0004-0000-0200-00002C000000}"/>
    <hyperlink ref="A354" location="'Special Jurisdiction Tax Rates'!A242" display="Harper County CID" xr:uid="{00000000-0004-0000-0200-00002D000000}"/>
    <hyperlink ref="A355" location="'Special Jurisdiction Tax Rates'!A244" display="Harper County Downtown Anthony CID" xr:uid="{00000000-0004-0000-0200-00002E000000}"/>
    <hyperlink ref="A365" location="'Special Jurisdiction Tax Rates'!A270" display="Hays 48th &amp; Roth Avenue CID" xr:uid="{00000000-0004-0000-0200-00002F000000}"/>
    <hyperlink ref="A366" location="'Special Jurisdiction Tax Rates'!A272" display="Hays Extended Stay Hotel Partners 1 &amp; 2 CID" xr:uid="{00000000-0004-0000-0200-000030000000}"/>
    <hyperlink ref="A367" location="'Special Jurisdiction Tax Rates'!A274" display="Hays Extended Stay Hotel Partners 2 CID" xr:uid="{00000000-0004-0000-0200-000031000000}"/>
    <hyperlink ref="A369" location="'Special Jurisdiction Tax Rates'!A278" display="Hays Investors CID" xr:uid="{00000000-0004-0000-0200-000032000000}"/>
    <hyperlink ref="A370" location="'Special Jurisdiction Tax Rates'!A281" display="Hays Mall CID" xr:uid="{00000000-0004-0000-0200-000033000000}"/>
    <hyperlink ref="A381" location="'Special Jurisdiction Tax Rates'!A289" display="Hiawatha Hotel CID" xr:uid="{00000000-0004-0000-0200-000034000000}"/>
    <hyperlink ref="A387" location="'Special Jurisdiction Tax Rates'!A291" display="Hoisington Cheyenne Bottoms Inn CID" xr:uid="{00000000-0004-0000-0200-000035000000}"/>
    <hyperlink ref="A388" location="'Special Jurisdiction Tax Rates'!A293" display="Hoisington Kindscher CID" xr:uid="{00000000-0004-0000-0200-000036000000}"/>
    <hyperlink ref="A389" location="'Special Jurisdiction Tax Rates'!A295" display="Hoisington Subway CID" xr:uid="{00000000-0004-0000-0200-000037000000}"/>
    <hyperlink ref="A402" location="'Special Jurisdiction Tax Rates'!A297" display="Hugoton Sunrise Hospitality CID" xr:uid="{00000000-0004-0000-0200-000038000000}"/>
    <hyperlink ref="A408" location="'Special Jurisdiction Tax Rates'!A299" display="Hutchinson Fairfield Inn CID" xr:uid="{00000000-0004-0000-0200-000039000000}"/>
    <hyperlink ref="A409" location="'Special Jurisdiction Tax Rates'!A301" display="Hutchinson Hobby Lobby/Orschlen CID" xr:uid="{00000000-0004-0000-0200-00003A000000}"/>
    <hyperlink ref="A410" location="'Special Jurisdiction Tax Rates'!A304" display="Hutchinson Holiday Inn Express CID" xr:uid="{00000000-0004-0000-0200-00003B000000}"/>
    <hyperlink ref="A411" location="'Special Jurisdiction Tax Rates'!A306" display="Hutchinson Kansas State Fairgrounds" xr:uid="{00000000-0004-0000-0200-00003C000000}"/>
    <hyperlink ref="A412" location="'Special Jurisdiction Tax Rates'!A308" display="Hutchinson Mall CID" xr:uid="{00000000-0004-0000-0200-00003D000000}"/>
    <hyperlink ref="A413" location="'Special Jurisdiction Tax Rates'!A310" display="Hutchinson Mall Outlot CID" xr:uid="{00000000-0004-0000-0200-00003E000000}"/>
    <hyperlink ref="A431" location="'Special Jurisdiction Tax Rates'!A314" display="Junction City Goody's Plaza CID" xr:uid="{00000000-0004-0000-0200-00003F000000}"/>
    <hyperlink ref="A435" location="'Special Jurisdiction Tax Rates'!A316" display="Kansas City 39th &amp; Rainbow #1 CID" xr:uid="{00000000-0004-0000-0200-000040000000}"/>
    <hyperlink ref="A436" location="'Special Jurisdiction Tax Rates'!A319" display="Kansas City 39th &amp; Rainbow #2 CID " xr:uid="{00000000-0004-0000-0200-000041000000}"/>
    <hyperlink ref="A437" location="'Special Jurisdiction Tax Rates'!A324" display="Kansas City Downtown Hotel CID" xr:uid="{00000000-0004-0000-0200-000042000000}"/>
    <hyperlink ref="A441" location="'Special Jurisdiction Tax Rates'!A354" display="Kansas City Legends Garage and Lawn CID and Race Track STAR Bond" xr:uid="{00000000-0004-0000-0200-000043000000}"/>
    <hyperlink ref="A442" location="'Special Jurisdiction Tax Rates'!A366" display="Kansas City Legends Garage and Lawn CID and Village West TDD" xr:uid="{00000000-0004-0000-0200-000044000000}"/>
    <hyperlink ref="A443" location="'Special Jurisdiction Tax Rates'!A372" display="Kansas City Legends TDD" xr:uid="{00000000-0004-0000-0200-000046000000}"/>
    <hyperlink ref="A444" location="'Special Jurisdiction Tax Rates'!A375" display="Kansas City Metropolitan Avenue CID" xr:uid="{00000000-0004-0000-0200-000047000000}"/>
    <hyperlink ref="A445" location="'Special Jurisdiction Tax Rates'!A377" display="Kansas City Northwest Speedway (American Royal) STAR Bond 1" xr:uid="{00000000-0004-0000-0200-000048000000}"/>
    <hyperlink ref="A446" location="'Special Jurisdiction Tax Rates'!A383" display="Kansas City Northwest Speedway (American Royal) STAR Bond 2" xr:uid="{00000000-0004-0000-0200-000049000000}"/>
    <hyperlink ref="A447" location="'Special Jurisdiction Tax Rates'!A390" display="Kansas City Northwood Shopping Center CID" xr:uid="{00000000-0004-0000-0200-00004A000000}"/>
    <hyperlink ref="A448" location="'Special Jurisdiction Tax Rates'!A392" display="Kansas City Plaza at the Speedway #1 TDD" xr:uid="{00000000-0004-0000-0200-00004B000000}"/>
    <hyperlink ref="A449" location="'Special Jurisdiction Tax Rates'!A397" display="Kansas City Plaza at the Speedway #2 TDD" xr:uid="{00000000-0004-0000-0200-00004C000000}"/>
    <hyperlink ref="A450" location="'Special Jurisdiction Tax Rates'!A403" display="Kansas City Plaza at the Speedway #3 TDD" xr:uid="{00000000-0004-0000-0200-00004D000000}"/>
    <hyperlink ref="A451" location="'Special Jurisdiction Tax Rates'!A405" display="Kansas City Race Track STAR Bond" xr:uid="{00000000-0004-0000-0200-00004E000000}"/>
    <hyperlink ref="A452" location="'Special Jurisdiction Tax Rates'!A419" display="Kansas City Rainbow Village Hotel CID" xr:uid="{00000000-0004-0000-0200-00004F000000}"/>
    <hyperlink ref="A453" location="'Special Jurisdiction Tax Rates'!A422" display="Kansas City Schlitterbahn STAR Bond  " xr:uid="{00000000-0004-0000-0200-000050000000}"/>
    <hyperlink ref="A454" location="'Special Jurisdiction Tax Rates'!A433" display="Kansas City Shawnee Plaza CID" xr:uid="{00000000-0004-0000-0200-000051000000}"/>
    <hyperlink ref="A455" location="'Special Jurisdiction Tax Rates'!A435" display="Kansas City Speedway STAR Bond" xr:uid="{00000000-0004-0000-0200-000052000000}"/>
    <hyperlink ref="A456" location="'Special Jurisdiction Tax Rates'!A437" display="Kansas City Sporting CID" xr:uid="{00000000-0004-0000-0200-000053000000}"/>
    <hyperlink ref="A457" location="'Special Jurisdiction Tax Rates'!A440" display="Kansas City US Soccer STAR Bond" xr:uid="{00000000-0004-0000-0200-000054000000}"/>
    <hyperlink ref="A458" location="'Special Jurisdiction Tax Rates'!A447" display="Kansas City Village West-West End TDD" xr:uid="{00000000-0004-0000-0200-000055000000}"/>
    <hyperlink ref="A459" location="'Special Jurisdiction Tax Rates'!A449" display="Kansas City Wyandotte Plaza CID" xr:uid="{00000000-0004-0000-0200-000056000000}"/>
    <hyperlink ref="A484" location="'Special Jurisdiction Tax Rates'!A452" display="Lansing Speedway CID" xr:uid="{00000000-0004-0000-0200-000057000000}"/>
    <hyperlink ref="A485" location="'Special Jurisdiction Tax Rates'!A454" display="Lansing Town Center TDD" xr:uid="{00000000-0004-0000-0200-000058000000}"/>
    <hyperlink ref="A490" location="'Special Jurisdiction Tax Rates'!A460" display="Lawrence 9th &amp; New Hampshire TDD" xr:uid="{00000000-0004-0000-0200-000059000000}"/>
    <hyperlink ref="A491" location="'Special Jurisdiction Tax Rates'!A462" display="Lawrence Free State TDD" xr:uid="{00000000-0004-0000-0200-00005A000000}"/>
    <hyperlink ref="A492" location="'Special Jurisdiction Tax Rates'!A468" display="Lawrence Oread TDD" xr:uid="{00000000-0004-0000-0200-00005B000000}"/>
    <hyperlink ref="A496" location="'Special Jurisdiction Tax Rates'!A470" display="Leavenworth Downtown Hotel CID" xr:uid="{00000000-0004-0000-0200-00005C000000}"/>
    <hyperlink ref="A497" location="'Special Jurisdiction Tax Rates'!A472" display="Leavenworth First City Hotel CID" xr:uid="{00000000-0004-0000-0200-00005D000000}"/>
    <hyperlink ref="A501" location="'Special Jurisdiction Tax Rates'!A484" display="Leavenworth Zeck Ford CID" xr:uid="{00000000-0004-0000-0200-00005E000000}"/>
    <hyperlink ref="A503" location="'Special Jurisdiction Tax Rates'!A482" display="Leawood Camelot Court CID" xr:uid="{00000000-0004-0000-0200-00005F000000}"/>
    <hyperlink ref="A504" location="'Special Jurisdiction Tax Rates'!A488" display="Leawood Park Place TDD" xr:uid="{00000000-0004-0000-0200-000060000000}"/>
    <hyperlink ref="A511" location="'Special Jurisdiction Tax Rates'!A498" display="Lenexa Candlewood Suites CID" xr:uid="{00000000-0004-0000-0200-000061000000}"/>
    <hyperlink ref="A512" location="'Special Jurisdiction Tax Rates'!A500" display="Lenexa City Center Area E CID" xr:uid="{00000000-0004-0000-0200-000062000000}"/>
    <hyperlink ref="A513" location="'Special Jurisdiction Tax Rates'!A503" display="Lenexa City Center East Village I CID" xr:uid="{00000000-0004-0000-0200-000063000000}"/>
    <hyperlink ref="A514" location="'Special Jurisdiction Tax Rates'!A506" display="Lenexa City Center East Village 2 CID" xr:uid="{00000000-0004-0000-0200-000064000000}"/>
    <hyperlink ref="A515" location="'Special Jurisdiction Tax Rates'!A510" display="Lenexa Greystone South Plaza CID" xr:uid="{00000000-0004-0000-0200-000065000000}"/>
    <hyperlink ref="A516" location="'Special Jurisdiction Tax Rates'!A512" display="Lenexa Holiday Inn CID" xr:uid="{00000000-0004-0000-0200-000066000000}"/>
    <hyperlink ref="A517" location="'Special Jurisdiction Tax Rates'!A514" display="Lenexa Midas Springhill Suites CID" xr:uid="{00000000-0004-0000-0200-000067000000}"/>
    <hyperlink ref="A518" location="'Special Jurisdiction Tax Rates'!A516" display="Lenexa Orchard Corners CID" xr:uid="{00000000-0004-0000-0200-000068000000}"/>
    <hyperlink ref="A519" location="'Special Jurisdiction Tax Rates'!A518" display="Lenexa Point Shopping Center CID" xr:uid="{00000000-0004-0000-0200-000069000000}"/>
    <hyperlink ref="A520" location="'Special Jurisdiction Tax Rates'!A520" display="Lenexa Prairie Creek CID" xr:uid="{00000000-0004-0000-0200-00006A000000}"/>
    <hyperlink ref="A521" location="'Special Jurisdiction Tax Rates'!A535" display="Lenexa Quivira 95 CID" xr:uid="{00000000-0004-0000-0200-00006B000000}"/>
    <hyperlink ref="A531" location="'Special Jurisdiction Tax Rates'!A544" display="Liberal CID" xr:uid="{00000000-0004-0000-0200-00006C000000}"/>
    <hyperlink ref="A532" location="'Special Jurisdiction Tax Rates'!A546" display="Liberal IHOP CID" xr:uid="{00000000-0004-0000-0200-00006D000000}"/>
    <hyperlink ref="A533" location="'Special Jurisdiction Tax Rates'!A548" display="Liberal North Liberal One CID" xr:uid="{00000000-0004-0000-0200-00006E000000}"/>
    <hyperlink ref="A571" location="'Special Jurisdiction Tax Rates'!A563" display="Manhattan Blueville Addition TDD" xr:uid="{00000000-0004-0000-0200-00006F000000}"/>
    <hyperlink ref="A573" location="'Special Jurisdiction Tax Rates'!A570" display="Manhattan Flint Hills Discovery Center STAR Bond North" xr:uid="{00000000-0004-0000-0200-000070000000}"/>
    <hyperlink ref="A574" location="'Special Jurisdiction Tax Rates'!A572" display="Manhattan Flint Hills Discovery Center STAR Bond South" xr:uid="{00000000-0004-0000-0200-000071000000}"/>
    <hyperlink ref="A575" location="'Special Jurisdiction Tax Rates'!A574" display="Manhattan Flint Hills South TDD" xr:uid="{00000000-0004-0000-0200-000072000000}"/>
    <hyperlink ref="A576" location="'Special Jurisdiction Tax Rates'!A581" display="Manhattan Marketplace TDD" xr:uid="{00000000-0004-0000-0200-000073000000}"/>
    <hyperlink ref="A577" location="'Special Jurisdiction Tax Rates'!A590" display="Manhattan McD's Addition TDD" xr:uid="{00000000-0004-0000-0200-000074000000}"/>
    <hyperlink ref="A578" location="'Special Jurisdiction Tax Rates'!A592" display="Manhattan Scenic Crossing Addition TDD" xr:uid="{00000000-0004-0000-0200-000075000000}"/>
    <hyperlink ref="A579" location="'Special Jurisdiction Tax Rates'!A597" display="Manhattan Town Center CID" xr:uid="{00000000-0004-0000-0200-000076000000}"/>
    <hyperlink ref="A599" location="'Special Jurisdiction Tax Rates'!A601" display="McPherson North Champlin Street CID" xr:uid="{00000000-0004-0000-0200-000077000000}"/>
    <hyperlink ref="A600" location="'Special Jurisdiction Tax Rates'!A604" display="McPherson Plaza East Place CID" xr:uid="{00000000-0004-0000-0200-000078000000}"/>
    <hyperlink ref="A604" location="'Special Jurisdiction Tax Rates'!A607" display="Medicine Lodge Streetscape CID" xr:uid="{00000000-0004-0000-0200-000079000000}"/>
    <hyperlink ref="A616" location="'Special Jurisdiction Tax Rates'!A626" display="Mission Commons Community CID" xr:uid="{00000000-0004-0000-0200-00007A000000}"/>
    <hyperlink ref="A617" location="'Special Jurisdiction Tax Rates'!A629" display="Mission Crossing CID" xr:uid="{00000000-0004-0000-0200-00007B000000}"/>
    <hyperlink ref="A658" location="'Special Jurisdiction Tax Rates'!A635" display="Newton Holiday Inn Express CID" xr:uid="{00000000-0004-0000-0200-00007C000000}"/>
    <hyperlink ref="A676" location="'Special Jurisdiction Tax Rates'!A637" display="Olathe Conference Center Hotel CID" xr:uid="{00000000-0004-0000-0200-00007D000000}"/>
    <hyperlink ref="A677" location="'Special Jurisdiction Tax Rates'!A639" display="Olathe Entertainment District Phase 3 TDD" xr:uid="{00000000-0004-0000-0200-00007E000000}"/>
    <hyperlink ref="A678" location="'Special Jurisdiction Tax Rates'!A642" display="Olathe Gateway No. 1a TDD " xr:uid="{00000000-0004-0000-0200-00007F000000}"/>
    <hyperlink ref="A679" location="'Special Jurisdiction Tax Rates'!A645" display="Olathe Gateway No. 1b TDD" xr:uid="{00000000-0004-0000-0200-000080000000}"/>
    <hyperlink ref="A680" location="'Special Jurisdiction Tax Rates'!A648" display="Olathe Heart of America CID" xr:uid="{00000000-0004-0000-0200-000081000000}"/>
    <hyperlink ref="A681" location="'Special Jurisdiction Tax Rates'!A650" display="Olathe Pointe TDD" xr:uid="{00000000-0004-0000-0200-000082000000}"/>
    <hyperlink ref="A682" location="'Special Jurisdiction Tax Rates'!A658" display="Olathe Ridgeview Falls TDD" xr:uid="{00000000-0004-0000-0200-000083000000}"/>
    <hyperlink ref="A683" location="'Special Jurisdiction Tax Rates'!A661" display="Olathe Ridgeview Marketplace CID" xr:uid="{00000000-0004-0000-0200-000084000000}"/>
    <hyperlink ref="A684" location="'Special Jurisdiction Tax Rates'!A665" display="Olathe Santa Fe Square CID" xr:uid="{00000000-0004-0000-0200-000085000000}"/>
    <hyperlink ref="A685" location="'Special Jurisdiction Tax Rates'!A667" display="Olathe Station CID" xr:uid="{00000000-0004-0000-0200-000086000000}"/>
    <hyperlink ref="A686" location="'Special Jurisdiction Tax Rates'!A670" display="Olathe West Market CID" xr:uid="{00000000-0004-0000-0200-000087000000}"/>
    <hyperlink ref="A687" location="'Special Jurisdiction Tax Rates'!A674" display="Olathe WIN CID" xr:uid="{00000000-0004-0000-0200-000088000000}"/>
    <hyperlink ref="A704" location="'Special Jurisdiction Tax Rates'!A676" display="Ottawa 21st and Princeton CID" xr:uid="{00000000-0004-0000-0200-000089000000}"/>
    <hyperlink ref="A705" location="'Special Jurisdiction Tax Rates'!A678" display="Ottawa Center CID" xr:uid="{00000000-0004-0000-0200-00008A000000}"/>
    <hyperlink ref="A707" location="'Special Jurisdiction Tax Rates'!A682" display="Ottawa Holiday Inn Express 1 CID" xr:uid="{00000000-0004-0000-0200-00008B000000}"/>
    <hyperlink ref="A708" location="'Special Jurisdiction Tax Rates'!A684" display="Ottawa Holiday Inn Express 2 CID" xr:uid="{00000000-0004-0000-0200-00008C000000}"/>
    <hyperlink ref="A712" location="'Special Jurisdiction Tax Rates'!A691" display="Overland Park 91st Street &amp; Metcalf CID" xr:uid="{00000000-0004-0000-0200-00008E000000}"/>
    <hyperlink ref="A714" location="'Special Jurisdiction Tax Rates'!A700" display="Overland Park Bluhawk TDD" xr:uid="{00000000-0004-0000-0200-00008F000000}"/>
    <hyperlink ref="A713" location="'Special Jurisdiction Tax Rates'!A693" display="Overland Park Bluhawk CID and Bluhawk TDD" xr:uid="{00000000-0004-0000-0200-000090000000}"/>
    <hyperlink ref="A716" location="'Special Jurisdiction Tax Rates'!A705" display="Overland Park Corbin Park CID" xr:uid="{00000000-0004-0000-0200-000091000000}"/>
    <hyperlink ref="A717" location="'Special Jurisdiction Tax Rates'!A711" display="Overland Park Deer Creek TDD" xr:uid="{00000000-0004-0000-0200-000092000000}"/>
    <hyperlink ref="A718" location="'Special Jurisdiction Tax Rates'!A714" display="Overland Park Edison CID" xr:uid="{00000000-0004-0000-0200-000093000000}"/>
    <hyperlink ref="A720" location="'Special Jurisdiction Tax Rates'!A738" display="Overland Park Hawthorne Plaza CID" xr:uid="{00000000-0004-0000-0200-000094000000}"/>
    <hyperlink ref="A721" location="'Special Jurisdiction Tax Rates'!A741" display="Overland Park Highlands Village TDD" xr:uid="{00000000-0004-0000-0200-000095000000}"/>
    <hyperlink ref="A722" location="'Special Jurisdiction Tax Rates'!A746" display="Overland Park Jack Stack CID" xr:uid="{00000000-0004-0000-0200-000096000000}"/>
    <hyperlink ref="A724" location="'Special Jurisdiction Tax Rates'!A750" display="Overland Park Mission Farms West TDD" xr:uid="{00000000-0004-0000-0200-000097000000}"/>
    <hyperlink ref="A725" location="'Special Jurisdiction Tax Rates'!A754" display="Overland Park Nall Hills CID" xr:uid="{00000000-0004-0000-0200-000098000000}"/>
    <hyperlink ref="A726" location="'Special Jurisdiction Tax Rates'!A757" display="Overland Park Oak Park Mall TDD" xr:uid="{00000000-0004-0000-0200-000099000000}"/>
    <hyperlink ref="A727" location="'Special Jurisdiction Tax Rates'!A760" display="Overland Park Prairiefire Phase I CID" xr:uid="{00000000-0004-0000-0200-00009A000000}"/>
    <hyperlink ref="A728" location="'Special Jurisdiction Tax Rates'!A762" display="Overland Park Prairiefire STAR Bond and Phase I CID" xr:uid="{00000000-0004-0000-0200-00009B000000}"/>
    <hyperlink ref="A730" location="'Special Jurisdiction Tax Rates'!A781" display="Overland Park Promontory CID" xr:uid="{00000000-0004-0000-0200-00009C000000}"/>
    <hyperlink ref="A731" location="'Special Jurisdiction Tax Rates'!A783" display="Overland Park Quivira 95 Shops CID" xr:uid="{00000000-0004-0000-0200-00009D000000}"/>
    <hyperlink ref="A732" location="'Special Jurisdiction Tax Rates'!A785" display="Overland Park Ranch Mart South CID" xr:uid="{00000000-0004-0000-0200-00009E000000}"/>
    <hyperlink ref="A733" location="'Special Jurisdiction Tax Rates'!A788" display="Overland Park Regency Park CID" xr:uid="{00000000-0004-0000-0200-00009F000000}"/>
    <hyperlink ref="A734" location="'Special Jurisdiction Tax Rates'!A792" display="Overland Park The Vue CID " xr:uid="{00000000-0004-0000-0200-0000A0000000}"/>
    <hyperlink ref="A735" location="'Special Jurisdiction Tax Rates'!A796" display="Overland Park West Park CID" xr:uid="{00000000-0004-0000-0200-0000A1000000}"/>
    <hyperlink ref="A760" location="'Special Jurisdiction Tax Rates'!A801" display="Pittsburg Northgate Plaza CID" xr:uid="{00000000-0004-0000-0200-0000A2000000}"/>
    <hyperlink ref="A761" location="'Special Jurisdiction Tax Rates'!A803" display="Pittsburg TDD" xr:uid="{00000000-0004-0000-0200-0000A3000000}"/>
    <hyperlink ref="A773" location="'Special Jurisdiction Tax Rates'!A806" display="Prairie Village &quot;The Village&quot; CID" xr:uid="{00000000-0004-0000-0200-0000A4000000}"/>
    <hyperlink ref="A774" location="'Special Jurisdiction Tax Rates'!A814" display="Prairie Village Corinth Square CID" xr:uid="{00000000-0004-0000-0200-0000A5000000}"/>
    <hyperlink ref="A806" location="'Special Jurisdiction Tax Rates'!A819" display="Roeland Park Shopping Center #1 TDD" xr:uid="{00000000-0004-0000-0200-0000A6000000}"/>
    <hyperlink ref="A807" location="'Special Jurisdiction Tax Rates'!A822" display="Roeland Park Shopping Center #2 TDD" xr:uid="{00000000-0004-0000-0200-0000A7000000}"/>
    <hyperlink ref="A822" location="'Special Jurisdiction Tax Rates'!A824" display="Salina Alley CID" xr:uid="{00000000-0004-0000-0200-0000A8000000}"/>
    <hyperlink ref="A824" location="'Special Jurisdiction Tax Rates'!A826" display="Salina Downtown Hotel CID" xr:uid="{00000000-0004-0000-0200-0000A9000000}"/>
    <hyperlink ref="A826" location="'Special Jurisdiction Tax Rates'!A867" display="Salina Downtown STAR Bond and Downtown CID" xr:uid="{00000000-0004-0000-0200-0000AA000000}"/>
    <hyperlink ref="A825" location="'Special Jurisdiction Tax Rates'!A829" display="Salina Downtown STAR Bond" xr:uid="{00000000-0004-0000-0200-0000AB000000}"/>
    <hyperlink ref="A828" location="'Special Jurisdiction Tax Rates'!A912" display="Salina S&amp;B South Ninth CID" xr:uid="{00000000-0004-0000-0200-0000AC000000}"/>
    <hyperlink ref="A853" location="'Special Jurisdiction Tax Rates'!A916" display="Shawnee Plaza TDD" xr:uid="{00000000-0004-0000-0200-0000AD000000}"/>
    <hyperlink ref="A868" location="'Special Jurisdiction Tax Rates'!A921" display="South Hutchinson Love's Travel CID" xr:uid="{00000000-0004-0000-0200-0000AE000000}"/>
    <hyperlink ref="A905" location="'Special Jurisdiction Tax Rates'!A923" display="Topeka Crosswinds Common CID" xr:uid="{00000000-0004-0000-0200-0000AF000000}"/>
    <hyperlink ref="A906" location="'Special Jurisdiction Tax Rates'!A925" display="Topeka Cyrus Hotel CID" xr:uid="{00000000-0004-0000-0200-0000B0000000}"/>
    <hyperlink ref="A909" location="'Special Jurisdiction Tax Rates'!A931" display="Topeka Holliday Square CID" xr:uid="{00000000-0004-0000-0200-0000B2000000}"/>
    <hyperlink ref="A910" location="'Special Jurisdiction Tax Rates'!A936" display="Topeka SE 29th St CID" xr:uid="{00000000-0004-0000-0200-0000B3000000}"/>
    <hyperlink ref="A911" location="'Special Jurisdiction Tax Rates'!A938" display="Topeka Sherwood Crossing/Villa West CID" xr:uid="{00000000-0004-0000-0200-0000B4000000}"/>
    <hyperlink ref="A912" location="'Special Jurisdiction Tax Rates'!A942" display="Topeka Wanamaker Hills CID" xr:uid="{00000000-0004-0000-0200-0000B5000000}"/>
    <hyperlink ref="A913" location="'Special Jurisdiction Tax Rates'!A944" display="Topeka Wheatfield Village CID" xr:uid="{00000000-0004-0000-0200-0000B6000000}"/>
    <hyperlink ref="A934" location="'Special Jurisdiction Tax Rates'!A946" display="Wabaunsee County Maple Hill Travel Store CID" xr:uid="{00000000-0004-0000-0200-0000B7000000}"/>
    <hyperlink ref="A936" location="'Special Jurisdiction Tax Rates'!A948" display="WaKeeney Travel Plaza CID" xr:uid="{00000000-0004-0000-0200-0000B8000000}"/>
    <hyperlink ref="A959" location="'Special Jurisdiction Tax Rates'!A950" display="Westwood South Woodside CID" xr:uid="{00000000-0004-0000-0200-0000B9000000}"/>
    <hyperlink ref="A960" location="'Special Jurisdiction Tax Rates'!A952" display="Westwood Woodside CID" xr:uid="{00000000-0004-0000-0200-0000BA000000}"/>
    <hyperlink ref="A968" location="'Special Jurisdiction Tax Rates'!A955" display="Wichita Broadview Hotel CID" xr:uid="{00000000-0004-0000-0200-0000BB000000}"/>
    <hyperlink ref="A969" location="'Special Jurisdiction Tax Rates'!A957" display="Wichita Central &amp; Oliver CID" xr:uid="{00000000-0004-0000-0200-0000BC000000}"/>
    <hyperlink ref="A970" location="'Special Jurisdiction Tax Rates'!A966" display="Wichita Chicken N Pickle CID" xr:uid="{00000000-0004-0000-0200-0000BD000000}"/>
    <hyperlink ref="A5" location="'Special Jurisdiction Tax Rates'!A2" display="Abilene Holiday Inn Express CID" xr:uid="{00000000-0004-0000-0200-0000BE000000}"/>
    <hyperlink ref="A231" location="'Special Jurisdiction Tax Rates'!A151" display="El Dorado Super 8 CID" xr:uid="{00000000-0004-0000-0200-0000BF000000}"/>
    <hyperlink ref="A186" location="'Special Jurisdiction Tax Rates'!A52" display="Derby Field Station 2 STAR Bond" xr:uid="{00000000-0004-0000-0200-0000C0000000}"/>
    <hyperlink ref="A195" location="'Special Jurisdiction Tax Rates'!A74" display="Dodge City Heritage Area STAR Bond" xr:uid="{00000000-0004-0000-0200-0000C1000000}"/>
    <hyperlink ref="A296" location="'Special Jurisdiction Tax Rates'!A206" display="Gardner Main Street Market Place CID" xr:uid="{00000000-0004-0000-0200-0000C2000000}"/>
    <hyperlink ref="A315" location="'Special Jurisdiction Tax Rates'!A227" display="Goddard Tanganyika Wildlife Park CID" xr:uid="{00000000-0004-0000-0200-0000C3000000}"/>
    <hyperlink ref="A368" location="'Special Jurisdiction Tax Rates'!A276" display="Hays Hilton Garden Inn CID" xr:uid="{00000000-0004-0000-0200-0000C4000000}"/>
    <hyperlink ref="A522" location="'Special Jurisdiction Tax Rates'!A537" display="Lenexa Sonoma Plaza CID" xr:uid="{00000000-0004-0000-0200-0000C5000000}"/>
    <hyperlink ref="A618" location="'Special Jurisdiction Tax Rates'!A632" display="Mission Gateway 3 CID" xr:uid="{00000000-0004-0000-0200-0000C6000000}"/>
    <hyperlink ref="A723" location="'Special Jurisdiction Tax Rates'!A748" display="Overland Park Metcalf Crossing CID" xr:uid="{00000000-0004-0000-0200-0000C7000000}"/>
    <hyperlink ref="A201" location="'Special Jurisdiction Tax Rates'!A118" display="Dodge City Scooters Wyatt Earp CID" xr:uid="{00000000-0004-0000-0200-0000C8000000}"/>
    <hyperlink ref="A729" location="'Special Jurisdiction Tax Rates'!A776" display="Overland Park Prairiefire STAR Bond and Phase II CID" xr:uid="{00000000-0004-0000-0200-0000C9000000}"/>
    <hyperlink ref="A192" location="'Special Jurisdiction Tax Rates'!A68" display="Dodge City Boot Hill Museum CID" xr:uid="{00000000-0004-0000-0200-0000CA000000}"/>
    <hyperlink ref="A193" location="'Special Jurisdiction Tax Rates'!A70" display="Dodge Ctiy Boot Hill Museum CID and Heritage Area STAR Bond" xr:uid="{00000000-0004-0000-0200-0000CB000000}"/>
    <hyperlink ref="A272" location="'Special Jurisdiction Tax Rates'!A171" display="Fort Scott Dollar Tree CID" xr:uid="{00000000-0004-0000-0200-0000CC000000}"/>
    <hyperlink ref="A980" location="'Special Jurisdiction Tax Rates'!A1017" display="Wichita Multi-Sport Stadium CID" xr:uid="{00000000-0004-0000-0200-0000CD000000}"/>
    <hyperlink ref="A987" location="'Special Jurisdiction Tax Rates'!A1079" display="Wichita WaterWalk Hotel CID" xr:uid="{00000000-0004-0000-0200-0000CE000000}"/>
    <hyperlink ref="A986" location="'Special Jurisdiction Tax Rates'!A1073" display="Wichita Spaghetti Works CID" xr:uid="{00000000-0004-0000-0200-0000CF000000}"/>
    <hyperlink ref="A985" location="'Special Jurisdiction Tax Rates'!A1053" display="Wichita River Walk STAR Bond Project" xr:uid="{00000000-0004-0000-0200-0000D0000000}"/>
    <hyperlink ref="A984" location="'Special Jurisdiction Tax Rates'!A1043" display="Wichita River Walk STAR Bond and Multi-Sport Stadium CID" xr:uid="{00000000-0004-0000-0200-0000D1000000}"/>
    <hyperlink ref="A982" location="'Special Jurisdiction Tax Rates'!A1031" display="Wichita River District Stadium STAR Bond and Multi-Sport Stadium CID" xr:uid="{00000000-0004-0000-0200-0000D2000000}"/>
    <hyperlink ref="A981" location="'Special Jurisdiction Tax Rates'!A1023" display="Wichita River District Stadium STAR Bond" xr:uid="{00000000-0004-0000-0200-0000D3000000}"/>
    <hyperlink ref="A979" location="'Special Jurisdiction Tax Rates'!A1013" display="Wichita Kellogg and West CID" xr:uid="{00000000-0004-0000-0200-0000D4000000}"/>
    <hyperlink ref="A978" location="'Special Jurisdiction Tax Rates'!A990" display="Wichita K-96 Greenwich STAR Bond District" xr:uid="{00000000-0004-0000-0200-0000D5000000}"/>
    <hyperlink ref="A976" location="'Special Jurisdiction Tax Rates'!A982" display="Wichita Greenwich &amp; K-96 CID" xr:uid="{00000000-0004-0000-0200-0000D7000000}"/>
    <hyperlink ref="A975" location="'Special Jurisdiction Tax Rates'!A980" display="Wichita Downtown Hilton CID" xr:uid="{00000000-0004-0000-0200-0000D8000000}"/>
    <hyperlink ref="A972" location="'Special Jurisdiction Tax Rates'!A968" display="Wichita Douglas &amp; Broadway CID" xr:uid="{00000000-0004-0000-0200-0000D9000000}"/>
    <hyperlink ref="A217" location="'Special Jurisdiction Tax Rates'!A130" display="Edgerton On-the-Go Travel Plaza CID" xr:uid="{00000000-0004-0000-0200-0000DA000000}"/>
    <hyperlink ref="A222" location="'Special Jurisdiction Tax Rates'!A137" display="Edwardsville Village South 1 CID" xr:uid="{00000000-0004-0000-0200-0000DB000000}"/>
    <hyperlink ref="A224" location="'Special Jurisdiction Tax Rates'!A141" display="Edwardsville Village South 3 CID" xr:uid="{00000000-0004-0000-0200-0000DC000000}"/>
    <hyperlink ref="A319" location="'Special Jurisdiction Tax Rates'!A229" display="Goodland 24/7 Travel Store CID" xr:uid="{00000000-0004-0000-0200-0000DD000000}"/>
    <hyperlink ref="A352" location="'Special Jurisdiction Tax Rates'!A240" display="Harper Cobblestone Inn CID" xr:uid="{00000000-0004-0000-0200-0000DE000000}"/>
    <hyperlink ref="A499" location="'Special Jurisdiction Tax Rates'!A476" display="Leavenworth Luxury &amp; Imports CID" xr:uid="{00000000-0004-0000-0200-0000DF000000}"/>
    <hyperlink ref="A572" location="'Special Jurisdiction Tax Rates'!A565" display="Manhattan Blueville Unit 2 TDD" xr:uid="{00000000-0004-0000-0200-0000E0000000}"/>
    <hyperlink ref="A854" location="'Special Jurisdiction Tax Rates'!A919" display="Shawnee Westbooke Village CID" xr:uid="{00000000-0004-0000-0200-0000E1000000}"/>
    <hyperlink ref="A973" location="'Special Jurisdiction Tax Rates'!A970" display="Wichita Douglas &amp; Emporia CID" xr:uid="{00000000-0004-0000-0200-0000E3000000}"/>
    <hyperlink ref="A983" location="'Special Jurisdiction Tax Rates'!A1039" display="Wichita River District Stadium STAR Bond and Wichita Delano Catalyst CID" xr:uid="{00000000-0004-0000-0200-0000E4000000}"/>
    <hyperlink ref="A290" location="'Special Jurisdiction Tax Rates'!A186" display="Garden City Schulman Crossing CID and Sports of the World STAR Bond" xr:uid="{00000000-0004-0000-0200-0000E5000000}"/>
    <hyperlink ref="A371" location="'Special Jurisdiction Tax Rates'!A283" display="Hays Saffron West 43rd CID" xr:uid="{00000000-0004-0000-0200-0000E6000000}"/>
    <hyperlink ref="A439" location="'Special Jurisdiction Tax Rates'!A329" display="Kansas City Homefield STAR Bond" xr:uid="{00000000-0004-0000-0200-0000E7000000}"/>
    <hyperlink ref="A500" location="'Special Jurisdiction Tax Rates'!A478" display="Leavenworth Price Chopper CID " xr:uid="{00000000-0004-0000-0200-0000E9000000}"/>
    <hyperlink ref="A907" location="'Special Jurisdiction Tax Rates'!A927" display="Topeka Downtown Ramada Inn CID " xr:uid="{00000000-0004-0000-0200-0000EA000000}"/>
    <hyperlink ref="A194" location="'Special Jurisdiction Tax Rates'!A72" display="Dodge City Capital Group Nevada CID" xr:uid="{00000000-0004-0000-0200-0000EB000000}"/>
    <hyperlink ref="A440" location="'Special Jurisdiction Tax Rates'!A345" display="Kansas City Legends CID &amp; TDD" xr:uid="{00000000-0004-0000-0200-000045000000}"/>
    <hyperlink ref="A498" location="'Special Jurisdiction Tax Rates'!A474" display="Leavenworth Fort Gate CID" xr:uid="{9B951C05-E0BD-403B-A040-55CD067E9916}"/>
    <hyperlink ref="A535" location="'Special Jurisdiction Tax Rates'!A554" display="Liberal Southgate Mall CID" xr:uid="{2E6C34E8-C4C2-4714-B561-BFDC1D373F03}"/>
    <hyperlink ref="A827" location="'Special Jurisdiction Tax Rates'!A910" display="Salina North 9th St HPSA CID" xr:uid="{79932B74-AA66-4C5E-AB4D-B4246584BEFE}"/>
    <hyperlink ref="A908" location="'Special Jurisdiction Tax Rates'!A929" display="Topeka Heartland Park Redevelopement District STAR Bond" xr:uid="{00000000-0004-0000-0200-0000B1000000}"/>
    <hyperlink ref="A281" location="'Special Jurisdiction Tax Rates'!A177" display="Frontenac Harbor Freight CID" xr:uid="{FF50E45D-F3FC-48F2-B0FC-2E369F89CAA9}"/>
    <hyperlink ref="A748" location="'Special Jurisdiction Tax Rates'!A798" display="Parsons Hospitality CID" xr:uid="{1D0C7896-67E0-4727-A986-685F0773C960}"/>
    <hyperlink ref="A534" location="'Special Jurisdiction Tax Rates'!A552" display="Liberal Plaza CID" xr:uid="{FB4A144A-AC64-4DFD-BB40-90044B77C994}"/>
    <hyperlink ref="A505" location="'Special Jurisdiction Tax Rates'!A494" display="Leawood Ranch Mart North CID" xr:uid="{66461BA2-F953-4D5B-BC82-234AE0F13209}"/>
    <hyperlink ref="A372" location="'Special Jurisdiction Tax Rates'!A285" display="Hays Travel Plaza CID" xr:uid="{7D1D3F57-A99B-4DA9-8629-24659EC2CA84}"/>
    <hyperlink ref="A4" location="'Special Jurisdiction Tax Rates'!A6" display="Abilene Family Dollar CID" xr:uid="{E2981373-A08A-4B57-AE62-2256287EB6E4}"/>
    <hyperlink ref="A263" location="'Special Jurisdiction Tax Rates'!A169" display="Fairway 55th and Parkway CID" xr:uid="{E1DEFB73-E444-49F3-933E-32E075F24FF7}"/>
    <hyperlink ref="A297" location="'Special Jurisdiction Tax Rates'!A210" display="Gardner Plaza South CID" xr:uid="{F25B95E7-BF81-4CA0-9D69-94A4A377AAFD}"/>
    <hyperlink ref="A289" location="'Special Jurisdiction Tax Rates'!A181" display="Garden City Plaza CID " xr:uid="{6F923D86-8F2B-4406-9ED3-DFDA3E6BCDB0}"/>
    <hyperlink ref="A430" location="'Special Jurisdiction Tax Rates'!A312" display="Junction City Burke's CID " xr:uid="{13238160-2A54-4679-AFA9-D81B8EEA298F}"/>
    <hyperlink ref="A536" location="'Special Jurisdiction Tax Rates'!A557" display="Liberal Venture Kansas CID " xr:uid="{5A185F15-B6AB-4359-9532-E776B0A7DE26}"/>
    <hyperlink ref="A554" location="'Special Jurisdiction Tax Rates'!A555" display="Lorraine" xr:uid="{D6EEAE7B-76B8-44EE-89B6-44CF70897AD9}"/>
    <hyperlink ref="A974" location="'Special Jurisdiction Tax Rates'!A975" display="Wichita Douglas Market Develpoment CID " xr:uid="{3007D23C-4E8E-413D-A01B-7609011E039D}"/>
    <hyperlink ref="A715" location="'Special Jurisdiction Tax Rates'!A703" display="Overland Park Brookridge 1 CID" xr:uid="{FB736658-B9E2-44C0-A8B3-8A84C5B5B0A2}"/>
    <hyperlink ref="A700" location="'Special Jurisdiction Tax Rates'!A1" display="Oswego (Labette County)" xr:uid="{D96B582C-60A2-4332-9406-3937167AF8F3}"/>
    <hyperlink ref="A719" location="'Special Jurisdiction Tax Rates'!A717" display="Overland Park Galleria 115 CID" xr:uid="{29FD1F8E-C515-40A5-A571-105704B4BE1F}"/>
    <hyperlink ref="A151" location="'Special Jurisdiction Tax Rates'!A43" display="Colby 24/7 Triplett CID" xr:uid="{9A9A1CA1-28B3-4287-90E3-C7D20D734C09}"/>
    <hyperlink ref="A523" location="'Special Jurisdiction Tax Rates'!A542" display="Lenexa Ten Ridge CID" xr:uid="{2C85D472-2090-48BC-A452-A7455FDD6BFB}"/>
    <hyperlink ref="A570" location="'Special Jurisdiction Tax Rates'!A559" display="Manhattan Art and Light Star Bond" xr:uid="{02518265-8E9C-45CF-A3A3-65176DFD1BE6}"/>
    <hyperlink ref="A438" location="'Special Jurisdiction Tax Rates'!A327" display="Kansas City Homefield - Menards STAR Bond" xr:uid="{1DB695D0-5C15-4BAA-9E9A-47A213291F5C}"/>
    <hyperlink ref="A709" location="'Special Jurisdiction Tax Rates'!A686" display="Ottawa South 59 TDD Discontinued 10-01-22" xr:uid="{B59338BB-9593-41C8-9760-ABC71C28D643}"/>
    <hyperlink ref="A977" location="'Special Jurisdiction Tax Rates'!A984" display="Wichita K-96 Greenwich STAR Bond CID Discontinued 10-01-22" xr:uid="{309C71F2-1500-4723-A5FB-2EA306F1F9DD}"/>
  </hyperlinks>
  <pageMargins left="0.25" right="0.25" top="0.3" bottom="0.3" header="0.25" footer="0"/>
  <pageSetup orientation="landscape"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N1196"/>
  <sheetViews>
    <sheetView showGridLines="0" zoomScale="175" zoomScaleNormal="175" workbookViewId="0">
      <pane ySplit="1" topLeftCell="A311" activePane="bottomLeft" state="frozen"/>
      <selection pane="bottomLeft" activeCell="A327" sqref="A327:B327"/>
    </sheetView>
  </sheetViews>
  <sheetFormatPr defaultColWidth="9.140625" defaultRowHeight="12"/>
  <cols>
    <col min="1" max="1" width="3.140625" style="57" customWidth="1"/>
    <col min="2" max="2" width="59.28515625" style="57" customWidth="1"/>
    <col min="3" max="3" width="10.7109375" style="57" customWidth="1"/>
    <col min="4" max="4" width="10.28515625" style="57" customWidth="1"/>
    <col min="5" max="5" width="8.28515625" style="64" bestFit="1" customWidth="1"/>
    <col min="6" max="6" width="10.7109375" style="61" customWidth="1"/>
    <col min="7" max="7" width="9" style="62" customWidth="1"/>
    <col min="8" max="8" width="7.28515625" style="62" customWidth="1"/>
    <col min="9" max="9" width="9.140625" style="58" customWidth="1"/>
    <col min="10" max="11" width="9.140625" style="58"/>
    <col min="12" max="12" width="9.28515625" style="58" customWidth="1"/>
    <col min="13" max="14" width="9.140625" style="58"/>
    <col min="15" max="16384" width="9.140625" style="15"/>
  </cols>
  <sheetData>
    <row r="1" spans="1:14" ht="38.25" customHeight="1">
      <c r="A1" s="296" t="s">
        <v>1647</v>
      </c>
      <c r="B1" s="296"/>
      <c r="C1" s="54" t="s">
        <v>1339</v>
      </c>
      <c r="D1" s="54" t="s">
        <v>1338</v>
      </c>
      <c r="E1" s="63" t="s">
        <v>1648</v>
      </c>
      <c r="F1" s="60" t="s">
        <v>1341</v>
      </c>
    </row>
    <row r="2" spans="1:14" s="258" customFormat="1" ht="11.45" customHeight="1">
      <c r="A2" s="178" t="s">
        <v>2444</v>
      </c>
      <c r="B2" s="173"/>
      <c r="C2" s="87" t="s">
        <v>2440</v>
      </c>
      <c r="D2" s="87" t="s">
        <v>2440</v>
      </c>
      <c r="E2" s="120">
        <f>SUM('List of all Current Tax Rates'!D5)</f>
        <v>0.1075</v>
      </c>
      <c r="F2" s="121">
        <v>43922</v>
      </c>
      <c r="G2" s="256"/>
      <c r="H2" s="256"/>
      <c r="I2" s="257"/>
      <c r="J2" s="257"/>
      <c r="K2" s="257"/>
      <c r="L2" s="257"/>
      <c r="M2" s="257"/>
      <c r="N2" s="257"/>
    </row>
    <row r="3" spans="1:14" s="258" customFormat="1" ht="11.45" customHeight="1">
      <c r="A3" s="77"/>
      <c r="B3" s="77" t="s">
        <v>2441</v>
      </c>
      <c r="C3" s="110" t="s">
        <v>2440</v>
      </c>
      <c r="D3" s="110" t="s">
        <v>2440</v>
      </c>
      <c r="E3" s="111">
        <f>SUM('List of all Current Tax Rates'!D5)</f>
        <v>0.1075</v>
      </c>
      <c r="F3" s="112">
        <v>43922</v>
      </c>
      <c r="G3" s="256"/>
      <c r="H3" s="256"/>
      <c r="I3" s="257"/>
      <c r="J3" s="257"/>
      <c r="K3" s="257"/>
      <c r="L3" s="257"/>
      <c r="M3" s="257"/>
      <c r="N3" s="257"/>
    </row>
    <row r="4" spans="1:14" s="258" customFormat="1" ht="11.45" customHeight="1">
      <c r="A4" s="77"/>
      <c r="B4" s="77" t="s">
        <v>2551</v>
      </c>
      <c r="C4" s="110" t="s">
        <v>2440</v>
      </c>
      <c r="D4" s="110" t="s">
        <v>2440</v>
      </c>
      <c r="E4" s="111">
        <f>SUM('List of all Current Tax Rates'!D5)</f>
        <v>0.1075</v>
      </c>
      <c r="F4" s="112">
        <v>43922</v>
      </c>
      <c r="G4" s="256"/>
      <c r="H4" s="256"/>
      <c r="I4" s="257"/>
      <c r="J4" s="257"/>
      <c r="K4" s="257"/>
      <c r="L4" s="257"/>
      <c r="M4" s="257"/>
      <c r="N4" s="257"/>
    </row>
    <row r="5" spans="1:14" s="258" customFormat="1" ht="11.45" customHeight="1">
      <c r="A5" s="116"/>
      <c r="B5" s="79" t="s">
        <v>2552</v>
      </c>
      <c r="C5" s="88" t="s">
        <v>2440</v>
      </c>
      <c r="D5" s="88" t="s">
        <v>2440</v>
      </c>
      <c r="E5" s="117">
        <f>SUM('List of all Current Tax Rates'!D5)</f>
        <v>0.1075</v>
      </c>
      <c r="F5" s="118">
        <v>43922</v>
      </c>
      <c r="G5" s="256"/>
      <c r="H5" s="256"/>
      <c r="I5" s="257"/>
      <c r="J5" s="257"/>
      <c r="K5" s="257"/>
      <c r="L5" s="257"/>
      <c r="M5" s="257"/>
      <c r="N5" s="257"/>
    </row>
    <row r="6" spans="1:14" s="261" customFormat="1" ht="11.45" customHeight="1">
      <c r="A6" s="251" t="s">
        <v>2840</v>
      </c>
      <c r="B6" s="250"/>
      <c r="C6" s="110" t="s">
        <v>2841</v>
      </c>
      <c r="D6" s="110" t="s">
        <v>2841</v>
      </c>
      <c r="E6" s="111">
        <f>SUM('List of all Current Tax Rates'!D4)</f>
        <v>0.1075</v>
      </c>
      <c r="F6" s="112">
        <v>44652</v>
      </c>
      <c r="G6" s="259"/>
      <c r="H6" s="259"/>
      <c r="I6" s="260"/>
      <c r="J6" s="260"/>
      <c r="K6" s="260"/>
      <c r="L6" s="260"/>
      <c r="M6" s="260"/>
      <c r="N6" s="260"/>
    </row>
    <row r="7" spans="1:14" s="258" customFormat="1" ht="11.45" customHeight="1">
      <c r="A7" s="116"/>
      <c r="B7" s="79" t="s">
        <v>2842</v>
      </c>
      <c r="C7" s="88" t="s">
        <v>2841</v>
      </c>
      <c r="D7" s="88" t="s">
        <v>2841</v>
      </c>
      <c r="E7" s="117">
        <f>SUM('List of all Current Tax Rates'!D4)</f>
        <v>0.1075</v>
      </c>
      <c r="F7" s="118">
        <v>44652</v>
      </c>
      <c r="G7" s="256"/>
      <c r="H7" s="256"/>
      <c r="I7" s="257"/>
      <c r="J7" s="257"/>
      <c r="K7" s="257"/>
      <c r="L7" s="257"/>
      <c r="M7" s="257"/>
      <c r="N7" s="257"/>
    </row>
    <row r="8" spans="1:14" s="135" customFormat="1" ht="11.45" customHeight="1">
      <c r="A8" s="78" t="s">
        <v>2090</v>
      </c>
      <c r="B8" s="161"/>
      <c r="C8" s="110" t="s">
        <v>2089</v>
      </c>
      <c r="D8" s="110" t="s">
        <v>2089</v>
      </c>
      <c r="E8" s="111">
        <f>SUM('List of all Current Tax Rates'!D6)</f>
        <v>0.1075</v>
      </c>
      <c r="F8" s="112">
        <v>43282</v>
      </c>
      <c r="G8" s="134"/>
      <c r="H8" s="134"/>
      <c r="I8" s="132"/>
      <c r="J8" s="132"/>
      <c r="K8" s="132"/>
      <c r="L8" s="132"/>
      <c r="M8" s="132"/>
      <c r="N8" s="132"/>
    </row>
    <row r="9" spans="1:14" s="135" customFormat="1" ht="11.45" customHeight="1">
      <c r="A9" s="116"/>
      <c r="B9" s="116" t="s">
        <v>2091</v>
      </c>
      <c r="C9" s="88" t="s">
        <v>2089</v>
      </c>
      <c r="D9" s="88" t="s">
        <v>2089</v>
      </c>
      <c r="E9" s="117">
        <f>SUM('List of all Current Tax Rates'!D6)</f>
        <v>0.1075</v>
      </c>
      <c r="F9" s="118">
        <v>43282</v>
      </c>
      <c r="G9" s="134"/>
      <c r="H9" s="134"/>
      <c r="I9" s="132"/>
      <c r="J9" s="132"/>
      <c r="K9" s="132"/>
      <c r="L9" s="132"/>
      <c r="M9" s="132"/>
      <c r="N9" s="132"/>
    </row>
    <row r="10" spans="1:14" s="135" customFormat="1" ht="11.45" customHeight="1">
      <c r="A10" s="78" t="s">
        <v>2353</v>
      </c>
      <c r="B10" s="161"/>
      <c r="C10" s="110" t="s">
        <v>2354</v>
      </c>
      <c r="D10" s="110" t="s">
        <v>2354</v>
      </c>
      <c r="E10" s="111">
        <f>SUM('List of all Current Tax Rates'!D7)</f>
        <v>0.1075</v>
      </c>
      <c r="F10" s="112">
        <v>43556</v>
      </c>
      <c r="G10" s="134"/>
      <c r="H10" s="134"/>
      <c r="I10" s="132"/>
      <c r="J10" s="132"/>
      <c r="K10" s="132"/>
      <c r="L10" s="132"/>
      <c r="M10" s="132"/>
      <c r="N10" s="132"/>
    </row>
    <row r="11" spans="1:14" s="135" customFormat="1" ht="11.45" customHeight="1">
      <c r="A11" s="116"/>
      <c r="B11" s="116" t="s">
        <v>2355</v>
      </c>
      <c r="C11" s="88" t="s">
        <v>2354</v>
      </c>
      <c r="D11" s="88" t="s">
        <v>2354</v>
      </c>
      <c r="E11" s="117">
        <f>SUM('List of all Current Tax Rates'!D7)</f>
        <v>0.1075</v>
      </c>
      <c r="F11" s="118">
        <v>43556</v>
      </c>
      <c r="G11" s="134"/>
      <c r="H11" s="134"/>
      <c r="I11" s="132"/>
      <c r="J11" s="132"/>
      <c r="K11" s="132"/>
      <c r="L11" s="132"/>
      <c r="M11" s="132"/>
      <c r="N11" s="132"/>
    </row>
    <row r="12" spans="1:14" s="115" customFormat="1" ht="11.45" customHeight="1">
      <c r="A12" s="78" t="s">
        <v>1747</v>
      </c>
      <c r="B12" s="78"/>
      <c r="C12" s="110" t="s">
        <v>1748</v>
      </c>
      <c r="D12" s="110" t="s">
        <v>1748</v>
      </c>
      <c r="E12" s="111">
        <f>SUM('List of all Current Tax Rates'!D30)</f>
        <v>9.5000000000000001E-2</v>
      </c>
      <c r="F12" s="112">
        <v>43466</v>
      </c>
      <c r="G12" s="113"/>
      <c r="H12" s="114"/>
      <c r="I12" s="251"/>
      <c r="J12" s="251"/>
      <c r="K12" s="251"/>
      <c r="L12" s="251"/>
      <c r="M12" s="251"/>
      <c r="N12" s="251"/>
    </row>
    <row r="13" spans="1:14" s="31" customFormat="1" ht="11.45" customHeight="1">
      <c r="A13" s="116"/>
      <c r="B13" s="116" t="s">
        <v>1914</v>
      </c>
      <c r="C13" s="88" t="s">
        <v>1748</v>
      </c>
      <c r="D13" s="88" t="s">
        <v>1748</v>
      </c>
      <c r="E13" s="117">
        <f>SUM('List of all Current Tax Rates'!D30)</f>
        <v>9.5000000000000001E-2</v>
      </c>
      <c r="F13" s="118">
        <v>43466</v>
      </c>
      <c r="G13" s="112"/>
      <c r="H13" s="119"/>
      <c r="I13" s="77"/>
      <c r="J13" s="77"/>
      <c r="K13" s="77"/>
      <c r="L13" s="77"/>
      <c r="M13" s="77"/>
      <c r="N13" s="77"/>
    </row>
    <row r="14" spans="1:14" s="31" customFormat="1" ht="11.45" customHeight="1">
      <c r="A14" s="162" t="s">
        <v>2109</v>
      </c>
      <c r="B14" s="77"/>
      <c r="C14" s="110" t="s">
        <v>2106</v>
      </c>
      <c r="D14" s="110" t="s">
        <v>2106</v>
      </c>
      <c r="E14" s="111">
        <f>SUM('List of all Current Tax Rates'!D36)</f>
        <v>8.7499999999999994E-2</v>
      </c>
      <c r="F14" s="112">
        <v>43374</v>
      </c>
      <c r="G14" s="112"/>
      <c r="H14" s="119"/>
      <c r="I14" s="77"/>
      <c r="J14" s="77"/>
      <c r="K14" s="77"/>
      <c r="L14" s="77"/>
      <c r="M14" s="77"/>
      <c r="N14" s="77"/>
    </row>
    <row r="15" spans="1:14" s="31" customFormat="1" ht="11.45" customHeight="1">
      <c r="A15" s="77"/>
      <c r="B15" s="77" t="s">
        <v>2323</v>
      </c>
      <c r="C15" s="110" t="s">
        <v>2106</v>
      </c>
      <c r="D15" s="110" t="s">
        <v>2106</v>
      </c>
      <c r="E15" s="111">
        <f>SUM('List of all Current Tax Rates'!D36)</f>
        <v>8.7499999999999994E-2</v>
      </c>
      <c r="F15" s="112">
        <v>43374</v>
      </c>
      <c r="G15" s="112"/>
      <c r="H15" s="119"/>
      <c r="I15" s="77"/>
      <c r="J15" s="77"/>
      <c r="K15" s="77"/>
      <c r="L15" s="77"/>
      <c r="M15" s="77"/>
      <c r="N15" s="77"/>
    </row>
    <row r="16" spans="1:14" s="31" customFormat="1" ht="11.45" customHeight="1">
      <c r="A16" s="77"/>
      <c r="B16" s="77" t="s">
        <v>2107</v>
      </c>
      <c r="C16" s="110" t="s">
        <v>2106</v>
      </c>
      <c r="D16" s="110" t="s">
        <v>2106</v>
      </c>
      <c r="E16" s="111">
        <f>SUM('List of all Current Tax Rates'!D36)</f>
        <v>8.7499999999999994E-2</v>
      </c>
      <c r="F16" s="112">
        <v>43374</v>
      </c>
      <c r="G16" s="112"/>
      <c r="H16" s="119"/>
      <c r="I16" s="77"/>
      <c r="J16" s="77"/>
      <c r="K16" s="77"/>
      <c r="L16" s="77"/>
      <c r="M16" s="77"/>
      <c r="N16" s="77"/>
    </row>
    <row r="17" spans="1:14" s="31" customFormat="1" ht="11.45" customHeight="1">
      <c r="A17" s="77"/>
      <c r="B17" s="77" t="s">
        <v>2469</v>
      </c>
      <c r="C17" s="110" t="s">
        <v>2106</v>
      </c>
      <c r="D17" s="110" t="s">
        <v>2106</v>
      </c>
      <c r="E17" s="111">
        <f>SUM('List of all Current Tax Rates'!D36)</f>
        <v>8.7499999999999994E-2</v>
      </c>
      <c r="F17" s="112">
        <v>43374</v>
      </c>
      <c r="G17" s="112"/>
      <c r="H17" s="119"/>
      <c r="I17" s="77"/>
      <c r="J17" s="77"/>
      <c r="K17" s="77"/>
      <c r="L17" s="77"/>
      <c r="M17" s="77"/>
      <c r="N17" s="77"/>
    </row>
    <row r="18" spans="1:14" s="31" customFormat="1" ht="11.45" customHeight="1">
      <c r="A18" s="77"/>
      <c r="B18" s="77" t="s">
        <v>2322</v>
      </c>
      <c r="C18" s="110" t="s">
        <v>2106</v>
      </c>
      <c r="D18" s="110" t="s">
        <v>2106</v>
      </c>
      <c r="E18" s="111">
        <f>SUM('List of all Current Tax Rates'!D36)</f>
        <v>8.7499999999999994E-2</v>
      </c>
      <c r="F18" s="112">
        <v>43374</v>
      </c>
      <c r="G18" s="112"/>
      <c r="H18" s="119"/>
      <c r="I18" s="77"/>
      <c r="J18" s="77"/>
      <c r="K18" s="77"/>
      <c r="L18" s="77"/>
      <c r="M18" s="77"/>
      <c r="N18" s="77"/>
    </row>
    <row r="19" spans="1:14" s="31" customFormat="1" ht="11.45" customHeight="1">
      <c r="A19" s="116"/>
      <c r="B19" s="116" t="s">
        <v>2321</v>
      </c>
      <c r="C19" s="88" t="s">
        <v>2106</v>
      </c>
      <c r="D19" s="88" t="s">
        <v>2106</v>
      </c>
      <c r="E19" s="117">
        <f>SUM('List of all Current Tax Rates'!D36)</f>
        <v>8.7499999999999994E-2</v>
      </c>
      <c r="F19" s="118">
        <v>43374</v>
      </c>
      <c r="G19" s="112"/>
      <c r="H19" s="119"/>
      <c r="I19" s="77"/>
      <c r="J19" s="77"/>
      <c r="K19" s="77"/>
      <c r="L19" s="77"/>
      <c r="M19" s="77"/>
      <c r="N19" s="77"/>
    </row>
    <row r="20" spans="1:14" s="31" customFormat="1" ht="11.45" customHeight="1">
      <c r="A20" s="78" t="s">
        <v>2111</v>
      </c>
      <c r="B20" s="78"/>
      <c r="C20" s="110" t="s">
        <v>2112</v>
      </c>
      <c r="D20" s="110" t="s">
        <v>2112</v>
      </c>
      <c r="E20" s="111">
        <f>SUM('List of all Current Tax Rates'!D38)</f>
        <v>0.1075</v>
      </c>
      <c r="F20" s="112">
        <v>43466</v>
      </c>
      <c r="G20" s="112"/>
      <c r="H20" s="119"/>
      <c r="I20" s="77"/>
      <c r="J20" s="77"/>
      <c r="K20" s="77"/>
      <c r="L20" s="77"/>
      <c r="M20" s="77"/>
      <c r="N20" s="77"/>
    </row>
    <row r="21" spans="1:14" s="31" customFormat="1" ht="11.45" customHeight="1">
      <c r="A21" s="116"/>
      <c r="B21" s="116" t="s">
        <v>2126</v>
      </c>
      <c r="C21" s="110" t="s">
        <v>2112</v>
      </c>
      <c r="D21" s="110" t="s">
        <v>2112</v>
      </c>
      <c r="E21" s="117">
        <f>SUM('List of all Current Tax Rates'!D38)</f>
        <v>0.1075</v>
      </c>
      <c r="F21" s="112">
        <v>43466</v>
      </c>
      <c r="G21" s="112"/>
      <c r="H21" s="119"/>
      <c r="I21" s="77"/>
      <c r="J21" s="77"/>
      <c r="K21" s="77"/>
      <c r="L21" s="77"/>
      <c r="M21" s="77"/>
      <c r="N21" s="77"/>
    </row>
    <row r="22" spans="1:14" s="31" customFormat="1" ht="11.45" customHeight="1">
      <c r="A22" s="305" t="s">
        <v>2108</v>
      </c>
      <c r="B22" s="305"/>
      <c r="C22" s="81" t="s">
        <v>1903</v>
      </c>
      <c r="D22" s="81" t="s">
        <v>1903</v>
      </c>
      <c r="E22" s="120">
        <f>SUM('List of all Current Tax Rates'!D39)</f>
        <v>9.7500000000000003E-2</v>
      </c>
      <c r="F22" s="121">
        <v>43374</v>
      </c>
      <c r="G22" s="112"/>
      <c r="H22" s="119"/>
      <c r="I22" s="77"/>
      <c r="J22" s="77"/>
      <c r="K22" s="77"/>
      <c r="L22" s="77"/>
      <c r="M22" s="77"/>
      <c r="N22" s="77"/>
    </row>
    <row r="23" spans="1:14" s="31" customFormat="1" ht="11.45" customHeight="1">
      <c r="A23" s="116"/>
      <c r="B23" s="124" t="s">
        <v>1902</v>
      </c>
      <c r="C23" s="84" t="s">
        <v>1903</v>
      </c>
      <c r="D23" s="84" t="s">
        <v>1903</v>
      </c>
      <c r="E23" s="111">
        <f>SUM('List of all Current Tax Rates'!D39)</f>
        <v>9.7500000000000003E-2</v>
      </c>
      <c r="F23" s="118">
        <v>43374</v>
      </c>
      <c r="G23" s="112"/>
      <c r="H23" s="119"/>
      <c r="I23" s="77"/>
      <c r="J23" s="77"/>
      <c r="K23" s="77"/>
      <c r="L23" s="77"/>
      <c r="M23" s="77"/>
      <c r="N23" s="77"/>
    </row>
    <row r="24" spans="1:14" s="115" customFormat="1" ht="11.45" customHeight="1">
      <c r="A24" s="305" t="s">
        <v>1815</v>
      </c>
      <c r="B24" s="305"/>
      <c r="C24" s="81" t="s">
        <v>1816</v>
      </c>
      <c r="D24" s="81" t="s">
        <v>1816</v>
      </c>
      <c r="E24" s="120">
        <f>SUM('List of all Current Tax Rates'!D46)</f>
        <v>0.10500000000000001</v>
      </c>
      <c r="F24" s="121">
        <v>43282</v>
      </c>
      <c r="G24" s="113"/>
      <c r="H24" s="122"/>
      <c r="I24" s="251"/>
      <c r="J24" s="251"/>
      <c r="K24" s="251"/>
      <c r="L24" s="251"/>
      <c r="M24" s="251"/>
      <c r="N24" s="251"/>
    </row>
    <row r="25" spans="1:14" s="31" customFormat="1" ht="11.45" customHeight="1">
      <c r="A25" s="116"/>
      <c r="B25" s="124" t="s">
        <v>2160</v>
      </c>
      <c r="C25" s="84" t="s">
        <v>1816</v>
      </c>
      <c r="D25" s="84" t="s">
        <v>1816</v>
      </c>
      <c r="E25" s="111">
        <f>SUM('List of all Current Tax Rates'!D46)</f>
        <v>0.10500000000000001</v>
      </c>
      <c r="F25" s="118">
        <v>43282</v>
      </c>
      <c r="G25" s="119"/>
      <c r="H25" s="119"/>
      <c r="I25" s="77"/>
      <c r="J25" s="77"/>
      <c r="K25" s="77"/>
      <c r="L25" s="77"/>
      <c r="M25" s="77"/>
      <c r="N25" s="77"/>
    </row>
    <row r="26" spans="1:14" s="31" customFormat="1" ht="11.45" customHeight="1">
      <c r="A26" s="251" t="s">
        <v>2087</v>
      </c>
      <c r="B26" s="123"/>
      <c r="C26" s="55" t="s">
        <v>2083</v>
      </c>
      <c r="D26" s="55" t="s">
        <v>2083</v>
      </c>
      <c r="E26" s="120">
        <f>SUM('List of all Current Tax Rates'!D47)</f>
        <v>0.10500000000000001</v>
      </c>
      <c r="F26" s="112">
        <v>43282</v>
      </c>
      <c r="G26" s="119"/>
      <c r="H26" s="119"/>
      <c r="I26" s="77"/>
      <c r="J26" s="77"/>
      <c r="K26" s="77"/>
      <c r="L26" s="77"/>
      <c r="M26" s="77"/>
      <c r="N26" s="77"/>
    </row>
    <row r="27" spans="1:14" s="31" customFormat="1" ht="11.45" customHeight="1">
      <c r="A27" s="116"/>
      <c r="B27" s="124" t="s">
        <v>2094</v>
      </c>
      <c r="C27" s="84" t="s">
        <v>2083</v>
      </c>
      <c r="D27" s="84" t="s">
        <v>2083</v>
      </c>
      <c r="E27" s="117">
        <f>SUM('List of all Current Tax Rates'!D47)</f>
        <v>0.10500000000000001</v>
      </c>
      <c r="F27" s="118">
        <v>43282</v>
      </c>
      <c r="G27" s="119"/>
      <c r="H27" s="119"/>
      <c r="I27" s="77"/>
      <c r="J27" s="77"/>
      <c r="K27" s="77"/>
      <c r="L27" s="77"/>
      <c r="M27" s="77"/>
      <c r="N27" s="77"/>
    </row>
    <row r="28" spans="1:14" s="115" customFormat="1" ht="11.45" customHeight="1">
      <c r="A28" s="297" t="s">
        <v>1345</v>
      </c>
      <c r="B28" s="297"/>
      <c r="C28" s="110" t="s">
        <v>1330</v>
      </c>
      <c r="D28" s="110" t="s">
        <v>1330</v>
      </c>
      <c r="E28" s="111">
        <f>SUM('List of all Current Tax Rates'!D57)</f>
        <v>9.2499999999999999E-2</v>
      </c>
      <c r="F28" s="112">
        <v>42186</v>
      </c>
      <c r="G28" s="113"/>
      <c r="H28" s="114"/>
      <c r="I28" s="251"/>
      <c r="J28" s="251"/>
      <c r="K28" s="251"/>
      <c r="L28" s="251"/>
      <c r="M28" s="251"/>
      <c r="N28" s="251"/>
    </row>
    <row r="29" spans="1:14" s="31" customFormat="1" ht="11.45" customHeight="1">
      <c r="A29" s="77"/>
      <c r="B29" s="77" t="s">
        <v>1915</v>
      </c>
      <c r="C29" s="110" t="s">
        <v>1330</v>
      </c>
      <c r="D29" s="110" t="s">
        <v>1330</v>
      </c>
      <c r="E29" s="111">
        <f>SUM('List of all Current Tax Rates'!D57)</f>
        <v>9.2499999999999999E-2</v>
      </c>
      <c r="F29" s="112">
        <v>42186</v>
      </c>
      <c r="G29" s="112"/>
      <c r="H29" s="119"/>
      <c r="I29" s="77"/>
      <c r="J29" s="77"/>
      <c r="K29" s="77"/>
      <c r="L29" s="77"/>
      <c r="M29" s="77"/>
      <c r="N29" s="77"/>
    </row>
    <row r="30" spans="1:14" s="31" customFormat="1" ht="11.45" customHeight="1">
      <c r="A30" s="77"/>
      <c r="B30" s="77" t="s">
        <v>1916</v>
      </c>
      <c r="C30" s="110" t="s">
        <v>1330</v>
      </c>
      <c r="D30" s="110" t="s">
        <v>1330</v>
      </c>
      <c r="E30" s="111">
        <f>SUM('List of all Current Tax Rates'!D57)</f>
        <v>9.2499999999999999E-2</v>
      </c>
      <c r="F30" s="112">
        <v>42186</v>
      </c>
      <c r="G30" s="112"/>
      <c r="H30" s="119"/>
      <c r="I30" s="77"/>
      <c r="J30" s="77"/>
      <c r="K30" s="77"/>
      <c r="L30" s="77"/>
      <c r="M30" s="77"/>
      <c r="N30" s="77"/>
    </row>
    <row r="31" spans="1:14" s="115" customFormat="1" ht="11.45" customHeight="1">
      <c r="A31" s="293" t="s">
        <v>1412</v>
      </c>
      <c r="B31" s="293"/>
      <c r="C31" s="81" t="s">
        <v>1410</v>
      </c>
      <c r="D31" s="81" t="s">
        <v>1410</v>
      </c>
      <c r="E31" s="120">
        <f>SUM('List of all Current Tax Rates'!D83)</f>
        <v>0.10250000000000001</v>
      </c>
      <c r="F31" s="121">
        <v>42186</v>
      </c>
      <c r="G31" s="113"/>
      <c r="H31" s="122"/>
      <c r="I31" s="251"/>
      <c r="J31" s="251"/>
      <c r="K31" s="251"/>
      <c r="L31" s="251"/>
      <c r="M31" s="251"/>
      <c r="N31" s="251"/>
    </row>
    <row r="32" spans="1:14" s="31" customFormat="1" ht="11.45" customHeight="1">
      <c r="A32" s="77"/>
      <c r="B32" s="123" t="s">
        <v>2339</v>
      </c>
      <c r="C32" s="55" t="s">
        <v>1410</v>
      </c>
      <c r="D32" s="55" t="s">
        <v>1410</v>
      </c>
      <c r="E32" s="111">
        <f>SUM('List of all Current Tax Rates'!D83)</f>
        <v>0.10250000000000001</v>
      </c>
      <c r="F32" s="112">
        <v>42186</v>
      </c>
      <c r="G32" s="119"/>
      <c r="H32" s="119"/>
      <c r="I32" s="77"/>
      <c r="J32" s="77"/>
      <c r="K32" s="77"/>
      <c r="L32" s="77"/>
      <c r="M32" s="77"/>
      <c r="N32" s="77"/>
    </row>
    <row r="33" spans="1:14" s="31" customFormat="1" ht="11.45" customHeight="1">
      <c r="A33" s="251"/>
      <c r="B33" s="123" t="s">
        <v>2340</v>
      </c>
      <c r="C33" s="55" t="s">
        <v>1410</v>
      </c>
      <c r="D33" s="55" t="s">
        <v>1410</v>
      </c>
      <c r="E33" s="111">
        <f>SUM('List of all Current Tax Rates'!D83)</f>
        <v>0.10250000000000001</v>
      </c>
      <c r="F33" s="112">
        <v>42186</v>
      </c>
      <c r="G33" s="119"/>
      <c r="H33" s="119"/>
      <c r="I33" s="77"/>
      <c r="J33" s="77"/>
      <c r="K33" s="77"/>
      <c r="L33" s="77"/>
      <c r="M33" s="77"/>
      <c r="N33" s="77"/>
    </row>
    <row r="34" spans="1:14" s="31" customFormat="1" ht="11.45" customHeight="1">
      <c r="A34" s="251"/>
      <c r="B34" s="123" t="s">
        <v>2341</v>
      </c>
      <c r="C34" s="55" t="s">
        <v>1410</v>
      </c>
      <c r="D34" s="55" t="s">
        <v>1410</v>
      </c>
      <c r="E34" s="111">
        <f>SUM('List of all Current Tax Rates'!D83)</f>
        <v>0.10250000000000001</v>
      </c>
      <c r="F34" s="112">
        <v>42186</v>
      </c>
      <c r="G34" s="119"/>
      <c r="H34" s="119"/>
      <c r="I34" s="77"/>
      <c r="J34" s="77"/>
      <c r="K34" s="77"/>
      <c r="L34" s="77"/>
      <c r="M34" s="77"/>
      <c r="N34" s="77"/>
    </row>
    <row r="35" spans="1:14" s="31" customFormat="1" ht="11.45" customHeight="1">
      <c r="A35" s="251"/>
      <c r="B35" s="123" t="s">
        <v>1917</v>
      </c>
      <c r="C35" s="55" t="s">
        <v>1410</v>
      </c>
      <c r="D35" s="55" t="s">
        <v>1410</v>
      </c>
      <c r="E35" s="117">
        <f>SUM('List of all Current Tax Rates'!D83)</f>
        <v>0.10250000000000001</v>
      </c>
      <c r="F35" s="118">
        <v>42186</v>
      </c>
      <c r="G35" s="119"/>
      <c r="H35" s="119"/>
      <c r="I35" s="77"/>
      <c r="J35" s="77"/>
      <c r="K35" s="77"/>
      <c r="L35" s="77"/>
      <c r="M35" s="77"/>
      <c r="N35" s="77"/>
    </row>
    <row r="36" spans="1:14" s="115" customFormat="1" ht="11.45" customHeight="1">
      <c r="A36" s="289" t="s">
        <v>1830</v>
      </c>
      <c r="B36" s="289"/>
      <c r="C36" s="126" t="s">
        <v>1831</v>
      </c>
      <c r="D36" s="126" t="s">
        <v>1831</v>
      </c>
      <c r="E36" s="120">
        <f>SUM('List of all Current Tax Rates'!D118)</f>
        <v>0.115</v>
      </c>
      <c r="F36" s="121">
        <v>43282</v>
      </c>
      <c r="G36" s="113"/>
      <c r="H36" s="122"/>
      <c r="I36" s="251"/>
      <c r="J36" s="251"/>
      <c r="K36" s="251"/>
      <c r="L36" s="251"/>
      <c r="M36" s="251"/>
      <c r="N36" s="251"/>
    </row>
    <row r="37" spans="1:14" s="31" customFormat="1" ht="11.45" customHeight="1">
      <c r="A37" s="251"/>
      <c r="B37" s="77" t="s">
        <v>1918</v>
      </c>
      <c r="C37" s="127" t="s">
        <v>1831</v>
      </c>
      <c r="D37" s="127" t="s">
        <v>1831</v>
      </c>
      <c r="E37" s="117">
        <f>SUM('List of all Current Tax Rates'!D118)</f>
        <v>0.115</v>
      </c>
      <c r="F37" s="118">
        <v>43282</v>
      </c>
      <c r="G37" s="112"/>
      <c r="H37" s="119"/>
      <c r="I37" s="77"/>
      <c r="J37" s="77"/>
      <c r="K37" s="77"/>
      <c r="L37" s="77"/>
      <c r="M37" s="77"/>
      <c r="N37" s="77"/>
    </row>
    <row r="38" spans="1:14" s="31" customFormat="1" ht="11.45" customHeight="1">
      <c r="A38" s="298" t="s">
        <v>1809</v>
      </c>
      <c r="B38" s="298"/>
      <c r="C38" s="81" t="s">
        <v>1810</v>
      </c>
      <c r="D38" s="81" t="s">
        <v>1810</v>
      </c>
      <c r="E38" s="111">
        <f>SUM('List of all Current Tax Rates'!D119)</f>
        <v>0.10500000000000001</v>
      </c>
      <c r="F38" s="112">
        <v>43282</v>
      </c>
      <c r="G38" s="112"/>
      <c r="H38" s="119"/>
      <c r="I38" s="77"/>
      <c r="J38" s="77"/>
      <c r="K38" s="77"/>
      <c r="L38" s="77"/>
      <c r="M38" s="77"/>
      <c r="N38" s="77"/>
    </row>
    <row r="39" spans="1:14" s="31" customFormat="1" ht="11.45" customHeight="1">
      <c r="A39" s="251"/>
      <c r="B39" s="125" t="s">
        <v>2342</v>
      </c>
      <c r="C39" s="55" t="s">
        <v>1810</v>
      </c>
      <c r="D39" s="55" t="s">
        <v>1810</v>
      </c>
      <c r="E39" s="111">
        <f>SUM('List of all Current Tax Rates'!D119)</f>
        <v>0.10500000000000001</v>
      </c>
      <c r="F39" s="112">
        <v>43282</v>
      </c>
      <c r="G39" s="112"/>
      <c r="H39" s="119"/>
      <c r="I39" s="77"/>
      <c r="J39" s="77"/>
      <c r="K39" s="77"/>
      <c r="L39" s="77"/>
      <c r="M39" s="77"/>
      <c r="N39" s="77"/>
    </row>
    <row r="40" spans="1:14" s="31" customFormat="1" ht="11.45" customHeight="1">
      <c r="A40" s="116"/>
      <c r="B40" s="116" t="s">
        <v>2343</v>
      </c>
      <c r="C40" s="84" t="s">
        <v>1810</v>
      </c>
      <c r="D40" s="84" t="s">
        <v>1810</v>
      </c>
      <c r="E40" s="111">
        <f>SUM('List of all Current Tax Rates'!D119)</f>
        <v>0.10500000000000001</v>
      </c>
      <c r="F40" s="118">
        <v>43282</v>
      </c>
      <c r="G40" s="112"/>
      <c r="H40" s="119"/>
      <c r="I40" s="77"/>
      <c r="J40" s="77"/>
      <c r="K40" s="77"/>
      <c r="L40" s="77"/>
      <c r="M40" s="77"/>
      <c r="N40" s="77"/>
    </row>
    <row r="41" spans="1:14" s="115" customFormat="1" ht="11.45" customHeight="1">
      <c r="A41" s="305" t="s">
        <v>1832</v>
      </c>
      <c r="B41" s="305"/>
      <c r="C41" s="81" t="s">
        <v>1833</v>
      </c>
      <c r="D41" s="81" t="s">
        <v>1833</v>
      </c>
      <c r="E41" s="120">
        <f>SUM('List of all Current Tax Rates'!D149)</f>
        <v>0.115</v>
      </c>
      <c r="F41" s="121">
        <v>42917</v>
      </c>
      <c r="G41" s="113"/>
      <c r="H41" s="122"/>
      <c r="I41" s="251"/>
      <c r="J41" s="251"/>
      <c r="K41" s="251"/>
      <c r="L41" s="251"/>
      <c r="M41" s="251"/>
      <c r="N41" s="251"/>
    </row>
    <row r="42" spans="1:14" s="31" customFormat="1" ht="11.45" customHeight="1">
      <c r="A42" s="116"/>
      <c r="B42" s="124" t="s">
        <v>1844</v>
      </c>
      <c r="C42" s="84" t="s">
        <v>1833</v>
      </c>
      <c r="D42" s="84" t="s">
        <v>1833</v>
      </c>
      <c r="E42" s="117">
        <f>SUM('List of all Current Tax Rates'!D149)</f>
        <v>0.115</v>
      </c>
      <c r="F42" s="118">
        <v>42917</v>
      </c>
      <c r="G42" s="119"/>
      <c r="H42" s="119"/>
      <c r="I42" s="77"/>
      <c r="J42" s="77"/>
      <c r="K42" s="77"/>
      <c r="L42" s="77"/>
      <c r="M42" s="77"/>
      <c r="N42" s="77"/>
    </row>
    <row r="43" spans="1:14" s="31" customFormat="1" ht="11.45" customHeight="1">
      <c r="A43" s="262" t="s">
        <v>2895</v>
      </c>
      <c r="B43" s="123"/>
      <c r="C43" s="55" t="s">
        <v>2898</v>
      </c>
      <c r="D43" s="55" t="s">
        <v>2898</v>
      </c>
      <c r="E43" s="111">
        <v>0.11</v>
      </c>
      <c r="F43" s="112">
        <v>44835</v>
      </c>
      <c r="G43" s="119"/>
      <c r="H43" s="119"/>
      <c r="I43" s="77"/>
      <c r="J43" s="77"/>
      <c r="K43" s="77"/>
      <c r="L43" s="77"/>
      <c r="M43" s="77"/>
      <c r="N43" s="77"/>
    </row>
    <row r="44" spans="1:14" s="31" customFormat="1" ht="11.45" customHeight="1">
      <c r="A44" s="77"/>
      <c r="B44" s="123" t="s">
        <v>2896</v>
      </c>
      <c r="C44" s="55" t="s">
        <v>2898</v>
      </c>
      <c r="D44" s="55" t="s">
        <v>2898</v>
      </c>
      <c r="E44" s="111">
        <v>0.11</v>
      </c>
      <c r="F44" s="112">
        <v>44835</v>
      </c>
      <c r="G44" s="119"/>
      <c r="H44" s="119"/>
      <c r="I44" s="77"/>
      <c r="J44" s="77"/>
      <c r="K44" s="77"/>
      <c r="L44" s="77"/>
      <c r="M44" s="77"/>
      <c r="N44" s="77"/>
    </row>
    <row r="45" spans="1:14" s="31" customFormat="1" ht="11.45" customHeight="1">
      <c r="A45" s="77"/>
      <c r="B45" s="123" t="s">
        <v>2897</v>
      </c>
      <c r="C45" s="84" t="s">
        <v>2898</v>
      </c>
      <c r="D45" s="55" t="s">
        <v>2898</v>
      </c>
      <c r="E45" s="111">
        <v>0.11</v>
      </c>
      <c r="F45" s="112">
        <v>44835</v>
      </c>
      <c r="G45" s="119"/>
      <c r="H45" s="119"/>
      <c r="I45" s="77"/>
      <c r="J45" s="77"/>
      <c r="K45" s="77"/>
      <c r="L45" s="77"/>
      <c r="M45" s="77"/>
      <c r="N45" s="77"/>
    </row>
    <row r="46" spans="1:14" s="115" customFormat="1" ht="11.45" customHeight="1">
      <c r="A46" s="289" t="s">
        <v>1811</v>
      </c>
      <c r="B46" s="289"/>
      <c r="C46" s="127" t="s">
        <v>1812</v>
      </c>
      <c r="D46" s="126" t="s">
        <v>1812</v>
      </c>
      <c r="E46" s="120">
        <f>SUM('List of all Current Tax Rates'!D173)</f>
        <v>0.11</v>
      </c>
      <c r="F46" s="121">
        <v>42917</v>
      </c>
      <c r="G46" s="122"/>
      <c r="H46" s="122"/>
      <c r="I46" s="251"/>
      <c r="J46" s="251"/>
      <c r="K46" s="251"/>
      <c r="L46" s="251"/>
      <c r="M46" s="251"/>
      <c r="N46" s="251"/>
    </row>
    <row r="47" spans="1:14" s="31" customFormat="1" ht="11.45" customHeight="1">
      <c r="A47" s="251"/>
      <c r="B47" s="77" t="s">
        <v>2189</v>
      </c>
      <c r="C47" s="127" t="s">
        <v>1812</v>
      </c>
      <c r="D47" s="127" t="s">
        <v>1812</v>
      </c>
      <c r="E47" s="111">
        <f>SUM('List of all Current Tax Rates'!D173)</f>
        <v>0.11</v>
      </c>
      <c r="F47" s="112">
        <v>42917</v>
      </c>
      <c r="G47" s="119"/>
      <c r="H47" s="119"/>
      <c r="I47" s="77"/>
      <c r="J47" s="77"/>
      <c r="K47" s="77"/>
      <c r="L47" s="77"/>
      <c r="M47" s="77"/>
      <c r="N47" s="77"/>
    </row>
    <row r="48" spans="1:14" s="31" customFormat="1" ht="11.45" customHeight="1">
      <c r="A48" s="77"/>
      <c r="B48" s="77" t="s">
        <v>2190</v>
      </c>
      <c r="C48" s="127" t="s">
        <v>1812</v>
      </c>
      <c r="D48" s="127" t="s">
        <v>1812</v>
      </c>
      <c r="E48" s="111">
        <f>SUM('List of all Current Tax Rates'!D173)</f>
        <v>0.11</v>
      </c>
      <c r="F48" s="112">
        <v>42917</v>
      </c>
      <c r="G48" s="119"/>
      <c r="H48" s="119"/>
      <c r="I48" s="77"/>
      <c r="J48" s="77"/>
      <c r="K48" s="77"/>
      <c r="L48" s="77"/>
      <c r="M48" s="77"/>
      <c r="N48" s="77"/>
    </row>
    <row r="49" spans="1:14" s="31" customFormat="1" ht="11.45" customHeight="1">
      <c r="A49" s="77"/>
      <c r="B49" s="77" t="s">
        <v>2210</v>
      </c>
      <c r="C49" s="127" t="s">
        <v>1812</v>
      </c>
      <c r="D49" s="127" t="s">
        <v>1812</v>
      </c>
      <c r="E49" s="111">
        <f>SUM('List of all Current Tax Rates'!D173)</f>
        <v>0.11</v>
      </c>
      <c r="F49" s="112">
        <v>42917</v>
      </c>
      <c r="G49" s="119"/>
      <c r="H49" s="119"/>
      <c r="I49" s="77"/>
      <c r="J49" s="77"/>
      <c r="K49" s="77"/>
      <c r="L49" s="77"/>
      <c r="M49" s="77"/>
      <c r="N49" s="77"/>
    </row>
    <row r="50" spans="1:14" s="31" customFormat="1" ht="11.45" customHeight="1">
      <c r="A50" s="77"/>
      <c r="B50" s="77" t="s">
        <v>2192</v>
      </c>
      <c r="C50" s="127" t="s">
        <v>1812</v>
      </c>
      <c r="D50" s="127" t="s">
        <v>1812</v>
      </c>
      <c r="E50" s="111">
        <f>SUM('List of all Current Tax Rates'!D173)</f>
        <v>0.11</v>
      </c>
      <c r="F50" s="112">
        <v>42917</v>
      </c>
      <c r="G50" s="119"/>
      <c r="H50" s="119"/>
      <c r="I50" s="77"/>
      <c r="J50" s="77"/>
      <c r="K50" s="77"/>
      <c r="L50" s="77"/>
      <c r="M50" s="77"/>
      <c r="N50" s="77"/>
    </row>
    <row r="51" spans="1:14" s="31" customFormat="1" ht="11.45" customHeight="1">
      <c r="A51" s="77"/>
      <c r="B51" s="77" t="s">
        <v>2191</v>
      </c>
      <c r="C51" s="127" t="s">
        <v>1812</v>
      </c>
      <c r="D51" s="127" t="s">
        <v>1812</v>
      </c>
      <c r="E51" s="111">
        <f>SUM('List of all Current Tax Rates'!D173)</f>
        <v>0.11</v>
      </c>
      <c r="F51" s="112">
        <v>42917</v>
      </c>
      <c r="G51" s="119"/>
      <c r="H51" s="119"/>
      <c r="I51" s="77"/>
      <c r="J51" s="77"/>
      <c r="K51" s="77"/>
      <c r="L51" s="77"/>
      <c r="M51" s="77"/>
      <c r="N51" s="77"/>
    </row>
    <row r="52" spans="1:14" s="31" customFormat="1" ht="11.45" customHeight="1">
      <c r="A52" s="293" t="s">
        <v>2445</v>
      </c>
      <c r="B52" s="293"/>
      <c r="C52" s="81" t="s">
        <v>2446</v>
      </c>
      <c r="D52" s="81" t="s">
        <v>2446</v>
      </c>
      <c r="E52" s="120">
        <f>SUM('List of all Current Tax Rates'!D186)</f>
        <v>0.08</v>
      </c>
      <c r="F52" s="121">
        <v>44013</v>
      </c>
      <c r="G52" s="119"/>
      <c r="H52" s="119"/>
      <c r="I52" s="77"/>
      <c r="J52" s="77"/>
      <c r="K52" s="77"/>
      <c r="L52" s="77"/>
      <c r="M52" s="77"/>
      <c r="N52" s="77"/>
    </row>
    <row r="53" spans="1:14" s="31" customFormat="1" ht="11.45" customHeight="1">
      <c r="A53" s="251"/>
      <c r="B53" s="123" t="s">
        <v>2553</v>
      </c>
      <c r="C53" s="55" t="s">
        <v>2446</v>
      </c>
      <c r="D53" s="55" t="s">
        <v>2446</v>
      </c>
      <c r="E53" s="111">
        <f>SUM('List of all Current Tax Rates'!D186)</f>
        <v>0.08</v>
      </c>
      <c r="F53" s="112">
        <v>44013</v>
      </c>
      <c r="G53" s="119"/>
      <c r="H53" s="119"/>
      <c r="I53" s="77"/>
      <c r="J53" s="77"/>
      <c r="K53" s="77"/>
      <c r="L53" s="77"/>
      <c r="M53" s="77"/>
      <c r="N53" s="77"/>
    </row>
    <row r="54" spans="1:14" s="31" customFormat="1" ht="11.45" customHeight="1">
      <c r="A54" s="251"/>
      <c r="B54" s="123" t="s">
        <v>2554</v>
      </c>
      <c r="C54" s="55" t="s">
        <v>2446</v>
      </c>
      <c r="D54" s="55" t="s">
        <v>2446</v>
      </c>
      <c r="E54" s="111">
        <f>SUM('List of all Current Tax Rates'!D186)</f>
        <v>0.08</v>
      </c>
      <c r="F54" s="112">
        <v>44013</v>
      </c>
      <c r="G54" s="119"/>
      <c r="H54" s="119"/>
      <c r="I54" s="77"/>
      <c r="J54" s="77"/>
      <c r="K54" s="77"/>
      <c r="L54" s="77"/>
      <c r="M54" s="77"/>
      <c r="N54" s="77"/>
    </row>
    <row r="55" spans="1:14" s="31" customFormat="1" ht="11.45" customHeight="1">
      <c r="A55" s="251"/>
      <c r="B55" s="123" t="s">
        <v>2555</v>
      </c>
      <c r="C55" s="55" t="s">
        <v>2446</v>
      </c>
      <c r="D55" s="55" t="s">
        <v>2446</v>
      </c>
      <c r="E55" s="111">
        <f>SUM('List of all Current Tax Rates'!D186)</f>
        <v>0.08</v>
      </c>
      <c r="F55" s="112">
        <v>44013</v>
      </c>
      <c r="G55" s="119"/>
      <c r="H55" s="119"/>
      <c r="I55" s="77"/>
      <c r="J55" s="77"/>
      <c r="K55" s="77"/>
      <c r="L55" s="77"/>
      <c r="M55" s="77"/>
      <c r="N55" s="77"/>
    </row>
    <row r="56" spans="1:14" s="31" customFormat="1" ht="11.45" customHeight="1">
      <c r="A56" s="251"/>
      <c r="B56" s="123" t="s">
        <v>2556</v>
      </c>
      <c r="C56" s="55" t="s">
        <v>2446</v>
      </c>
      <c r="D56" s="55" t="s">
        <v>2446</v>
      </c>
      <c r="E56" s="111">
        <f>SUM('List of all Current Tax Rates'!D186)</f>
        <v>0.08</v>
      </c>
      <c r="F56" s="112">
        <v>44013</v>
      </c>
      <c r="G56" s="119"/>
      <c r="H56" s="119"/>
      <c r="I56" s="77"/>
      <c r="J56" s="77"/>
      <c r="K56" s="77"/>
      <c r="L56" s="77"/>
      <c r="M56" s="77"/>
      <c r="N56" s="77"/>
    </row>
    <row r="57" spans="1:14" s="31" customFormat="1" ht="11.45" customHeight="1">
      <c r="A57" s="106"/>
      <c r="B57" s="124" t="s">
        <v>2557</v>
      </c>
      <c r="C57" s="84" t="s">
        <v>2446</v>
      </c>
      <c r="D57" s="84" t="s">
        <v>2446</v>
      </c>
      <c r="E57" s="117">
        <f>SUM('List of all Current Tax Rates'!D186)</f>
        <v>0.08</v>
      </c>
      <c r="F57" s="118">
        <v>44013</v>
      </c>
      <c r="G57" s="119"/>
      <c r="H57" s="119"/>
      <c r="I57" s="77"/>
      <c r="J57" s="77"/>
      <c r="K57" s="77"/>
      <c r="L57" s="77"/>
      <c r="M57" s="77"/>
      <c r="N57" s="77"/>
    </row>
    <row r="58" spans="1:14" s="115" customFormat="1" ht="11.45" customHeight="1">
      <c r="A58" s="293" t="s">
        <v>1843</v>
      </c>
      <c r="B58" s="293"/>
      <c r="C58" s="81" t="s">
        <v>1842</v>
      </c>
      <c r="D58" s="81" t="s">
        <v>1842</v>
      </c>
      <c r="E58" s="120">
        <f>SUM('List of all Current Tax Rates'!D187)</f>
        <v>0.08</v>
      </c>
      <c r="F58" s="121">
        <v>42917</v>
      </c>
      <c r="G58" s="113"/>
      <c r="H58" s="122"/>
      <c r="I58" s="251"/>
      <c r="J58" s="251"/>
      <c r="K58" s="251"/>
      <c r="L58" s="251"/>
      <c r="M58" s="251"/>
      <c r="N58" s="251"/>
    </row>
    <row r="59" spans="1:14" s="31" customFormat="1" ht="11.45" customHeight="1">
      <c r="A59" s="251"/>
      <c r="B59" s="123" t="s">
        <v>2215</v>
      </c>
      <c r="C59" s="55" t="s">
        <v>1842</v>
      </c>
      <c r="D59" s="55" t="s">
        <v>1842</v>
      </c>
      <c r="E59" s="111">
        <f>SUM('List of all Current Tax Rates'!D187)</f>
        <v>0.08</v>
      </c>
      <c r="F59" s="112">
        <v>42917</v>
      </c>
      <c r="G59" s="119"/>
      <c r="H59" s="119"/>
      <c r="I59" s="77"/>
      <c r="J59" s="77"/>
      <c r="K59" s="77"/>
      <c r="L59" s="77"/>
      <c r="M59" s="77"/>
      <c r="N59" s="77"/>
    </row>
    <row r="60" spans="1:14" s="31" customFormat="1" ht="11.45" customHeight="1">
      <c r="A60" s="251"/>
      <c r="B60" s="123" t="s">
        <v>2216</v>
      </c>
      <c r="C60" s="55" t="s">
        <v>1842</v>
      </c>
      <c r="D60" s="55" t="s">
        <v>1842</v>
      </c>
      <c r="E60" s="111">
        <f>SUM('List of all Current Tax Rates'!D187)</f>
        <v>0.08</v>
      </c>
      <c r="F60" s="112">
        <v>42917</v>
      </c>
      <c r="G60" s="119"/>
      <c r="H60" s="119"/>
      <c r="I60" s="77"/>
      <c r="J60" s="77"/>
      <c r="K60" s="77"/>
      <c r="L60" s="77"/>
      <c r="M60" s="77"/>
      <c r="N60" s="77"/>
    </row>
    <row r="61" spans="1:14" s="31" customFormat="1" ht="11.45" customHeight="1">
      <c r="A61" s="251"/>
      <c r="B61" s="123" t="s">
        <v>2161</v>
      </c>
      <c r="C61" s="55" t="s">
        <v>1842</v>
      </c>
      <c r="D61" s="55" t="s">
        <v>1842</v>
      </c>
      <c r="E61" s="111">
        <f>SUM('List of all Current Tax Rates'!D187)</f>
        <v>0.08</v>
      </c>
      <c r="F61" s="112">
        <v>42917</v>
      </c>
      <c r="G61" s="119"/>
      <c r="H61" s="119"/>
      <c r="I61" s="77"/>
      <c r="J61" s="77"/>
      <c r="K61" s="77"/>
      <c r="L61" s="77"/>
      <c r="M61" s="77"/>
      <c r="N61" s="77"/>
    </row>
    <row r="62" spans="1:14" s="31" customFormat="1" ht="11.45" customHeight="1">
      <c r="A62" s="251"/>
      <c r="B62" s="123" t="s">
        <v>2217</v>
      </c>
      <c r="C62" s="55" t="s">
        <v>1842</v>
      </c>
      <c r="D62" s="55" t="s">
        <v>1842</v>
      </c>
      <c r="E62" s="111">
        <f>SUM('List of all Current Tax Rates'!D187)</f>
        <v>0.08</v>
      </c>
      <c r="F62" s="112">
        <v>42917</v>
      </c>
      <c r="G62" s="119"/>
      <c r="H62" s="119"/>
      <c r="I62" s="77"/>
      <c r="J62" s="77"/>
      <c r="K62" s="77"/>
      <c r="L62" s="77"/>
      <c r="M62" s="77"/>
      <c r="N62" s="77"/>
    </row>
    <row r="63" spans="1:14" s="31" customFormat="1" ht="11.45" customHeight="1">
      <c r="A63" s="251"/>
      <c r="B63" s="123" t="s">
        <v>2162</v>
      </c>
      <c r="C63" s="55" t="s">
        <v>1842</v>
      </c>
      <c r="D63" s="55" t="s">
        <v>1842</v>
      </c>
      <c r="E63" s="111">
        <f>SUM('List of all Current Tax Rates'!D187)</f>
        <v>0.08</v>
      </c>
      <c r="F63" s="112">
        <v>42917</v>
      </c>
      <c r="G63" s="119"/>
      <c r="H63" s="119"/>
      <c r="I63" s="77"/>
      <c r="J63" s="77"/>
      <c r="K63" s="77"/>
      <c r="L63" s="77"/>
      <c r="M63" s="77"/>
      <c r="N63" s="77"/>
    </row>
    <row r="64" spans="1:14" s="31" customFormat="1" ht="11.45" customHeight="1">
      <c r="A64" s="251"/>
      <c r="B64" s="123" t="s">
        <v>2790</v>
      </c>
      <c r="C64" s="55" t="s">
        <v>1842</v>
      </c>
      <c r="D64" s="55" t="s">
        <v>1842</v>
      </c>
      <c r="E64" s="111">
        <f>SUM('List of all Current Tax Rates'!D187)</f>
        <v>0.08</v>
      </c>
      <c r="F64" s="112">
        <v>42917</v>
      </c>
      <c r="G64" s="119"/>
      <c r="H64" s="119"/>
      <c r="I64" s="77"/>
      <c r="J64" s="77"/>
      <c r="K64" s="77"/>
      <c r="L64" s="77"/>
      <c r="M64" s="77"/>
      <c r="N64" s="77"/>
    </row>
    <row r="65" spans="1:14" s="31" customFormat="1" ht="11.45" customHeight="1">
      <c r="A65" s="251"/>
      <c r="B65" s="123" t="s">
        <v>2193</v>
      </c>
      <c r="C65" s="55" t="s">
        <v>1842</v>
      </c>
      <c r="D65" s="55" t="s">
        <v>1842</v>
      </c>
      <c r="E65" s="111">
        <f>SUM('List of all Current Tax Rates'!D187)</f>
        <v>0.08</v>
      </c>
      <c r="F65" s="112">
        <v>42917</v>
      </c>
      <c r="G65" s="119"/>
      <c r="H65" s="119"/>
      <c r="I65" s="77"/>
      <c r="J65" s="77"/>
      <c r="K65" s="77"/>
      <c r="L65" s="77"/>
      <c r="M65" s="77"/>
      <c r="N65" s="77"/>
    </row>
    <row r="66" spans="1:14" s="31" customFormat="1" ht="11.45" customHeight="1">
      <c r="A66" s="251"/>
      <c r="B66" s="123" t="s">
        <v>2194</v>
      </c>
      <c r="C66" s="55" t="s">
        <v>1842</v>
      </c>
      <c r="D66" s="55" t="s">
        <v>1842</v>
      </c>
      <c r="E66" s="111">
        <f>SUM('List of all Current Tax Rates'!D187)</f>
        <v>0.08</v>
      </c>
      <c r="F66" s="112">
        <v>42917</v>
      </c>
      <c r="G66" s="119"/>
      <c r="H66" s="119"/>
      <c r="I66" s="77"/>
      <c r="J66" s="77"/>
      <c r="K66" s="77"/>
      <c r="L66" s="77"/>
      <c r="M66" s="77"/>
      <c r="N66" s="77"/>
    </row>
    <row r="67" spans="1:14" s="31" customFormat="1" ht="11.45" customHeight="1">
      <c r="A67" s="106"/>
      <c r="B67" s="124" t="s">
        <v>2195</v>
      </c>
      <c r="C67" s="55" t="s">
        <v>1842</v>
      </c>
      <c r="D67" s="55" t="s">
        <v>1842</v>
      </c>
      <c r="E67" s="111">
        <f>SUM('List of all Current Tax Rates'!D187)</f>
        <v>0.08</v>
      </c>
      <c r="F67" s="112">
        <v>42917</v>
      </c>
      <c r="G67" s="119"/>
      <c r="H67" s="119"/>
      <c r="I67" s="77"/>
      <c r="J67" s="77"/>
      <c r="K67" s="77"/>
      <c r="L67" s="77"/>
      <c r="M67" s="77"/>
      <c r="N67" s="77"/>
    </row>
    <row r="68" spans="1:14" s="31" customFormat="1" ht="11.45" customHeight="1">
      <c r="A68" s="293" t="s">
        <v>2492</v>
      </c>
      <c r="B68" s="293"/>
      <c r="C68" s="81" t="s">
        <v>2488</v>
      </c>
      <c r="D68" s="81" t="s">
        <v>2488</v>
      </c>
      <c r="E68" s="120">
        <f>SUM('List of all Current Tax Rates'!D192)</f>
        <v>9.5000000000000001E-2</v>
      </c>
      <c r="F68" s="121">
        <v>44105</v>
      </c>
      <c r="G68" s="119"/>
      <c r="H68" s="119"/>
      <c r="I68" s="77"/>
      <c r="J68" s="77"/>
      <c r="K68" s="77"/>
      <c r="L68" s="77"/>
      <c r="M68" s="77"/>
      <c r="N68" s="77"/>
    </row>
    <row r="69" spans="1:14" s="31" customFormat="1" ht="11.45" customHeight="1">
      <c r="A69" s="106"/>
      <c r="B69" s="124" t="s">
        <v>2493</v>
      </c>
      <c r="C69" s="84" t="s">
        <v>2488</v>
      </c>
      <c r="D69" s="84" t="s">
        <v>2488</v>
      </c>
      <c r="E69" s="117">
        <f>SUM('List of all Current Tax Rates'!D192)</f>
        <v>9.5000000000000001E-2</v>
      </c>
      <c r="F69" s="118">
        <v>44105</v>
      </c>
      <c r="G69" s="119"/>
      <c r="H69" s="119"/>
      <c r="I69" s="77"/>
      <c r="J69" s="77"/>
      <c r="K69" s="77"/>
      <c r="L69" s="77"/>
      <c r="M69" s="77"/>
      <c r="N69" s="77"/>
    </row>
    <row r="70" spans="1:14" s="31" customFormat="1" ht="11.45" customHeight="1">
      <c r="A70" s="293" t="s">
        <v>2491</v>
      </c>
      <c r="B70" s="293"/>
      <c r="C70" s="55" t="s">
        <v>2486</v>
      </c>
      <c r="D70" s="55" t="s">
        <v>2486</v>
      </c>
      <c r="E70" s="120">
        <f>SUM('List of all Current Tax Rates'!D193)</f>
        <v>9.5000000000000001E-2</v>
      </c>
      <c r="F70" s="121">
        <v>44105</v>
      </c>
      <c r="G70" s="119"/>
      <c r="H70" s="119"/>
      <c r="I70" s="77"/>
      <c r="J70" s="77"/>
      <c r="K70" s="77"/>
      <c r="L70" s="77"/>
      <c r="M70" s="77"/>
      <c r="N70" s="77"/>
    </row>
    <row r="71" spans="1:14" s="31" customFormat="1" ht="11.45" customHeight="1">
      <c r="A71" s="106"/>
      <c r="B71" s="124" t="s">
        <v>2791</v>
      </c>
      <c r="C71" s="84" t="s">
        <v>2486</v>
      </c>
      <c r="D71" s="84" t="s">
        <v>2486</v>
      </c>
      <c r="E71" s="117">
        <f>SUM('List of all Current Tax Rates'!D193)</f>
        <v>9.5000000000000001E-2</v>
      </c>
      <c r="F71" s="118">
        <v>44105</v>
      </c>
      <c r="G71" s="119"/>
      <c r="H71" s="119"/>
      <c r="I71" s="77"/>
      <c r="J71" s="77"/>
      <c r="K71" s="77"/>
      <c r="L71" s="77"/>
      <c r="M71" s="77"/>
      <c r="N71" s="77"/>
    </row>
    <row r="72" spans="1:14" s="31" customFormat="1" ht="11.45" customHeight="1">
      <c r="A72" s="251" t="s">
        <v>2731</v>
      </c>
      <c r="B72" s="123"/>
      <c r="C72" s="55" t="s">
        <v>2732</v>
      </c>
      <c r="D72" s="55" t="s">
        <v>2732</v>
      </c>
      <c r="E72" s="120">
        <f>SUM('List of all Current Tax Rates'!D194)</f>
        <v>9.5000000000000001E-2</v>
      </c>
      <c r="F72" s="112">
        <v>44378</v>
      </c>
      <c r="G72" s="119"/>
      <c r="H72" s="119"/>
      <c r="I72" s="77"/>
      <c r="J72" s="77"/>
      <c r="K72" s="77"/>
      <c r="L72" s="77"/>
      <c r="M72" s="77"/>
      <c r="N72" s="77"/>
    </row>
    <row r="73" spans="1:14" s="31" customFormat="1" ht="11.45" customHeight="1">
      <c r="A73" s="251"/>
      <c r="B73" s="234" t="s">
        <v>2846</v>
      </c>
      <c r="C73" s="55"/>
      <c r="D73" s="55"/>
      <c r="E73" s="117"/>
      <c r="F73" s="112"/>
      <c r="G73" s="119"/>
      <c r="H73" s="119"/>
      <c r="I73" s="77"/>
      <c r="J73" s="77"/>
      <c r="K73" s="77"/>
      <c r="L73" s="77"/>
      <c r="M73" s="77"/>
      <c r="N73" s="77"/>
    </row>
    <row r="74" spans="1:14" s="115" customFormat="1" ht="11.45" customHeight="1">
      <c r="A74" s="293" t="s">
        <v>1806</v>
      </c>
      <c r="B74" s="293"/>
      <c r="C74" s="81" t="s">
        <v>1805</v>
      </c>
      <c r="D74" s="81" t="s">
        <v>1805</v>
      </c>
      <c r="E74" s="111">
        <f>SUM('List of all Current Tax Rates'!D195)</f>
        <v>8.5000000000000006E-2</v>
      </c>
      <c r="F74" s="121">
        <v>42826</v>
      </c>
      <c r="G74" s="113"/>
      <c r="H74" s="122"/>
      <c r="I74" s="251"/>
      <c r="J74" s="251"/>
      <c r="K74" s="251"/>
      <c r="L74" s="251"/>
      <c r="M74" s="251"/>
      <c r="N74" s="251"/>
    </row>
    <row r="75" spans="1:14" s="31" customFormat="1" ht="11.45" customHeight="1">
      <c r="A75" s="251"/>
      <c r="B75" s="123" t="s">
        <v>2173</v>
      </c>
      <c r="C75" s="55" t="s">
        <v>1805</v>
      </c>
      <c r="D75" s="55" t="s">
        <v>1805</v>
      </c>
      <c r="E75" s="111">
        <f>SUM('List of all Current Tax Rates'!D195)</f>
        <v>8.5000000000000006E-2</v>
      </c>
      <c r="F75" s="112">
        <v>42826</v>
      </c>
      <c r="G75" s="119"/>
      <c r="H75" s="119"/>
      <c r="I75" s="77"/>
      <c r="J75" s="77"/>
      <c r="K75" s="77"/>
      <c r="L75" s="77"/>
      <c r="M75" s="77"/>
      <c r="N75" s="77"/>
    </row>
    <row r="76" spans="1:14" s="31" customFormat="1" ht="11.45" customHeight="1">
      <c r="A76" s="251"/>
      <c r="B76" s="123" t="s">
        <v>2167</v>
      </c>
      <c r="C76" s="55" t="s">
        <v>1805</v>
      </c>
      <c r="D76" s="55" t="s">
        <v>1805</v>
      </c>
      <c r="E76" s="111">
        <f>SUM('List of all Current Tax Rates'!D195)</f>
        <v>8.5000000000000006E-2</v>
      </c>
      <c r="F76" s="112">
        <v>42826</v>
      </c>
      <c r="G76" s="119"/>
      <c r="H76" s="119"/>
      <c r="I76" s="77"/>
      <c r="J76" s="77"/>
      <c r="K76" s="77"/>
      <c r="L76" s="77"/>
      <c r="M76" s="77"/>
      <c r="N76" s="77"/>
    </row>
    <row r="77" spans="1:14" s="31" customFormat="1" ht="11.45" customHeight="1">
      <c r="A77" s="251"/>
      <c r="B77" s="123" t="s">
        <v>2172</v>
      </c>
      <c r="C77" s="55" t="s">
        <v>1805</v>
      </c>
      <c r="D77" s="55" t="s">
        <v>1805</v>
      </c>
      <c r="E77" s="111">
        <f>SUM('List of all Current Tax Rates'!D195)</f>
        <v>8.5000000000000006E-2</v>
      </c>
      <c r="F77" s="112">
        <v>42826</v>
      </c>
      <c r="G77" s="119"/>
      <c r="H77" s="119"/>
      <c r="I77" s="77"/>
      <c r="J77" s="77"/>
      <c r="K77" s="77"/>
      <c r="L77" s="77"/>
      <c r="M77" s="77"/>
      <c r="N77" s="77"/>
    </row>
    <row r="78" spans="1:14" s="31" customFormat="1" ht="11.45" customHeight="1">
      <c r="A78" s="251"/>
      <c r="B78" s="123" t="s">
        <v>2170</v>
      </c>
      <c r="C78" s="55" t="s">
        <v>1805</v>
      </c>
      <c r="D78" s="55" t="s">
        <v>1805</v>
      </c>
      <c r="E78" s="111">
        <f>SUM('List of all Current Tax Rates'!D195)</f>
        <v>8.5000000000000006E-2</v>
      </c>
      <c r="F78" s="112">
        <v>42826</v>
      </c>
      <c r="G78" s="119"/>
      <c r="H78" s="119"/>
      <c r="I78" s="77"/>
      <c r="J78" s="77"/>
      <c r="K78" s="77"/>
      <c r="L78" s="77"/>
      <c r="M78" s="77"/>
      <c r="N78" s="77"/>
    </row>
    <row r="79" spans="1:14" s="31" customFormat="1" ht="11.45" customHeight="1">
      <c r="A79" s="251"/>
      <c r="B79" s="123" t="s">
        <v>2171</v>
      </c>
      <c r="C79" s="55" t="s">
        <v>1805</v>
      </c>
      <c r="D79" s="55" t="s">
        <v>1805</v>
      </c>
      <c r="E79" s="111">
        <f>SUM('List of all Current Tax Rates'!D195)</f>
        <v>8.5000000000000006E-2</v>
      </c>
      <c r="F79" s="112">
        <v>42826</v>
      </c>
      <c r="G79" s="119"/>
      <c r="H79" s="119"/>
      <c r="I79" s="77"/>
      <c r="J79" s="77"/>
      <c r="K79" s="77"/>
      <c r="L79" s="77"/>
      <c r="M79" s="77"/>
      <c r="N79" s="77"/>
    </row>
    <row r="80" spans="1:14" s="31" customFormat="1" ht="11.45" customHeight="1">
      <c r="A80" s="251"/>
      <c r="B80" s="75" t="s">
        <v>2248</v>
      </c>
      <c r="C80" s="55" t="s">
        <v>1805</v>
      </c>
      <c r="D80" s="55" t="s">
        <v>1805</v>
      </c>
      <c r="E80" s="111">
        <f>SUM('List of all Current Tax Rates'!D195)</f>
        <v>8.5000000000000006E-2</v>
      </c>
      <c r="F80" s="112">
        <v>42826</v>
      </c>
      <c r="G80" s="112"/>
      <c r="H80" s="119"/>
      <c r="I80" s="77"/>
      <c r="J80" s="77"/>
      <c r="K80" s="77"/>
      <c r="L80" s="77"/>
      <c r="M80" s="77"/>
      <c r="N80" s="77"/>
    </row>
    <row r="81" spans="1:14" s="31" customFormat="1" ht="11.45" customHeight="1">
      <c r="A81" s="251"/>
      <c r="B81" s="75" t="s">
        <v>2163</v>
      </c>
      <c r="C81" s="55" t="s">
        <v>1805</v>
      </c>
      <c r="D81" s="55" t="s">
        <v>1805</v>
      </c>
      <c r="E81" s="111">
        <f>SUM('List of all Current Tax Rates'!D195)</f>
        <v>8.5000000000000006E-2</v>
      </c>
      <c r="F81" s="112">
        <v>42826</v>
      </c>
      <c r="G81" s="112"/>
      <c r="H81" s="119"/>
      <c r="I81" s="77"/>
      <c r="J81" s="77"/>
      <c r="K81" s="77"/>
      <c r="L81" s="77"/>
      <c r="M81" s="77"/>
      <c r="N81" s="77"/>
    </row>
    <row r="82" spans="1:14" s="31" customFormat="1" ht="11.45" customHeight="1">
      <c r="A82" s="251"/>
      <c r="B82" s="75" t="s">
        <v>2164</v>
      </c>
      <c r="C82" s="55" t="s">
        <v>1805</v>
      </c>
      <c r="D82" s="55" t="s">
        <v>1805</v>
      </c>
      <c r="E82" s="111">
        <f>SUM('List of all Current Tax Rates'!D195)</f>
        <v>8.5000000000000006E-2</v>
      </c>
      <c r="F82" s="112">
        <v>42826</v>
      </c>
      <c r="G82" s="112"/>
      <c r="H82" s="119"/>
      <c r="I82" s="77"/>
      <c r="J82" s="77"/>
      <c r="K82" s="77"/>
      <c r="L82" s="77"/>
      <c r="M82" s="77"/>
      <c r="N82" s="77"/>
    </row>
    <row r="83" spans="1:14" s="31" customFormat="1" ht="11.45" customHeight="1">
      <c r="A83" s="251"/>
      <c r="B83" s="123" t="s">
        <v>2166</v>
      </c>
      <c r="C83" s="55" t="s">
        <v>1805</v>
      </c>
      <c r="D83" s="55" t="s">
        <v>1805</v>
      </c>
      <c r="E83" s="111">
        <f>SUM('List of all Current Tax Rates'!D195)</f>
        <v>8.5000000000000006E-2</v>
      </c>
      <c r="F83" s="112">
        <v>42826</v>
      </c>
      <c r="G83" s="119"/>
      <c r="H83" s="119"/>
      <c r="I83" s="77"/>
      <c r="J83" s="77"/>
      <c r="K83" s="77"/>
      <c r="L83" s="77"/>
      <c r="M83" s="77"/>
      <c r="N83" s="77"/>
    </row>
    <row r="84" spans="1:14" s="31" customFormat="1" ht="11.45" customHeight="1">
      <c r="A84" s="251"/>
      <c r="B84" s="123" t="s">
        <v>2168</v>
      </c>
      <c r="C84" s="55" t="s">
        <v>1805</v>
      </c>
      <c r="D84" s="55" t="s">
        <v>1805</v>
      </c>
      <c r="E84" s="111">
        <f>SUM('List of all Current Tax Rates'!D195)</f>
        <v>8.5000000000000006E-2</v>
      </c>
      <c r="F84" s="112">
        <v>42826</v>
      </c>
      <c r="G84" s="119"/>
      <c r="H84" s="119"/>
      <c r="I84" s="77"/>
      <c r="J84" s="77"/>
      <c r="K84" s="77"/>
      <c r="L84" s="77"/>
      <c r="M84" s="77"/>
      <c r="N84" s="77"/>
    </row>
    <row r="85" spans="1:14" s="31" customFormat="1" ht="11.45" customHeight="1">
      <c r="A85" s="251"/>
      <c r="B85" s="123" t="s">
        <v>2169</v>
      </c>
      <c r="C85" s="55" t="s">
        <v>1805</v>
      </c>
      <c r="D85" s="55" t="s">
        <v>1805</v>
      </c>
      <c r="E85" s="111">
        <f>SUM('List of all Current Tax Rates'!D195)</f>
        <v>8.5000000000000006E-2</v>
      </c>
      <c r="F85" s="112">
        <v>42826</v>
      </c>
      <c r="G85" s="119"/>
      <c r="H85" s="119"/>
      <c r="I85" s="77"/>
      <c r="J85" s="77"/>
      <c r="K85" s="77"/>
      <c r="L85" s="77"/>
      <c r="M85" s="77"/>
      <c r="N85" s="77"/>
    </row>
    <row r="86" spans="1:14" s="31" customFormat="1" ht="11.45" customHeight="1">
      <c r="A86" s="251"/>
      <c r="B86" s="75" t="s">
        <v>2196</v>
      </c>
      <c r="C86" s="55" t="s">
        <v>1805</v>
      </c>
      <c r="D86" s="55" t="s">
        <v>1805</v>
      </c>
      <c r="E86" s="111">
        <f>SUM('List of all Current Tax Rates'!D195)</f>
        <v>8.5000000000000006E-2</v>
      </c>
      <c r="F86" s="112">
        <v>42826</v>
      </c>
      <c r="G86" s="112"/>
      <c r="H86" s="119"/>
      <c r="I86" s="77"/>
      <c r="J86" s="77"/>
      <c r="K86" s="77"/>
      <c r="L86" s="77"/>
      <c r="M86" s="77"/>
      <c r="N86" s="77"/>
    </row>
    <row r="87" spans="1:14" s="31" customFormat="1" ht="11.45" customHeight="1">
      <c r="A87" s="251"/>
      <c r="B87" s="75" t="s">
        <v>2197</v>
      </c>
      <c r="C87" s="55" t="s">
        <v>1805</v>
      </c>
      <c r="D87" s="55" t="s">
        <v>1805</v>
      </c>
      <c r="E87" s="111">
        <f>SUM('List of all Current Tax Rates'!D195)</f>
        <v>8.5000000000000006E-2</v>
      </c>
      <c r="F87" s="112">
        <v>42826</v>
      </c>
      <c r="G87" s="112"/>
      <c r="H87" s="119"/>
      <c r="I87" s="77"/>
      <c r="J87" s="77"/>
      <c r="K87" s="77"/>
      <c r="L87" s="77"/>
      <c r="M87" s="77"/>
      <c r="N87" s="77"/>
    </row>
    <row r="88" spans="1:14" s="31" customFormat="1" ht="11.45" customHeight="1">
      <c r="A88" s="251"/>
      <c r="B88" s="123" t="s">
        <v>2198</v>
      </c>
      <c r="C88" s="55" t="s">
        <v>1805</v>
      </c>
      <c r="D88" s="55" t="s">
        <v>1805</v>
      </c>
      <c r="E88" s="111">
        <f>SUM('List of all Current Tax Rates'!D195)</f>
        <v>8.5000000000000006E-2</v>
      </c>
      <c r="F88" s="112">
        <v>42826</v>
      </c>
      <c r="G88" s="119"/>
      <c r="H88" s="119"/>
      <c r="I88" s="77"/>
      <c r="J88" s="77"/>
      <c r="K88" s="77"/>
      <c r="L88" s="77"/>
      <c r="M88" s="77"/>
      <c r="N88" s="77"/>
    </row>
    <row r="89" spans="1:14" s="31" customFormat="1" ht="11.45" customHeight="1">
      <c r="A89" s="251"/>
      <c r="B89" s="123" t="s">
        <v>2199</v>
      </c>
      <c r="C89" s="55" t="s">
        <v>1805</v>
      </c>
      <c r="D89" s="55" t="s">
        <v>1805</v>
      </c>
      <c r="E89" s="111">
        <f>SUM('List of all Current Tax Rates'!D195)</f>
        <v>8.5000000000000006E-2</v>
      </c>
      <c r="F89" s="112">
        <v>42826</v>
      </c>
      <c r="G89" s="119"/>
      <c r="H89" s="119"/>
      <c r="I89" s="77"/>
      <c r="J89" s="77"/>
      <c r="K89" s="77"/>
      <c r="L89" s="77"/>
      <c r="M89" s="77"/>
      <c r="N89" s="77"/>
    </row>
    <row r="90" spans="1:14" s="31" customFormat="1" ht="11.45" customHeight="1">
      <c r="A90" s="251"/>
      <c r="B90" s="123" t="s">
        <v>2165</v>
      </c>
      <c r="C90" s="55" t="s">
        <v>1805</v>
      </c>
      <c r="D90" s="55" t="s">
        <v>1805</v>
      </c>
      <c r="E90" s="111">
        <f>SUM('List of all Current Tax Rates'!D195)</f>
        <v>8.5000000000000006E-2</v>
      </c>
      <c r="F90" s="112">
        <v>42826</v>
      </c>
      <c r="G90" s="119"/>
      <c r="H90" s="119"/>
      <c r="I90" s="77"/>
      <c r="J90" s="77"/>
      <c r="K90" s="77"/>
      <c r="L90" s="77"/>
      <c r="M90" s="77"/>
      <c r="N90" s="77"/>
    </row>
    <row r="91" spans="1:14" s="31" customFormat="1" ht="11.45" customHeight="1">
      <c r="A91" s="251"/>
      <c r="B91" s="123" t="s">
        <v>2200</v>
      </c>
      <c r="C91" s="55" t="s">
        <v>1805</v>
      </c>
      <c r="D91" s="55" t="s">
        <v>1805</v>
      </c>
      <c r="E91" s="111">
        <f>SUM('List of all Current Tax Rates'!D195)</f>
        <v>8.5000000000000006E-2</v>
      </c>
      <c r="F91" s="112">
        <v>42826</v>
      </c>
      <c r="G91" s="119"/>
      <c r="H91" s="119"/>
      <c r="I91" s="77"/>
      <c r="J91" s="77"/>
      <c r="K91" s="77"/>
      <c r="L91" s="77"/>
      <c r="M91" s="77"/>
      <c r="N91" s="77"/>
    </row>
    <row r="92" spans="1:14" s="31" customFormat="1" ht="11.45" customHeight="1">
      <c r="A92" s="251"/>
      <c r="B92" s="123" t="s">
        <v>2174</v>
      </c>
      <c r="C92" s="55" t="s">
        <v>1805</v>
      </c>
      <c r="D92" s="55" t="s">
        <v>1805</v>
      </c>
      <c r="E92" s="111">
        <f>SUM('List of all Current Tax Rates'!D195)</f>
        <v>8.5000000000000006E-2</v>
      </c>
      <c r="F92" s="112">
        <v>42826</v>
      </c>
      <c r="G92" s="119"/>
      <c r="H92" s="119"/>
      <c r="I92" s="77"/>
      <c r="J92" s="77"/>
      <c r="K92" s="77"/>
      <c r="L92" s="77"/>
      <c r="M92" s="77"/>
      <c r="N92" s="77"/>
    </row>
    <row r="93" spans="1:14" s="31" customFormat="1" ht="11.45" customHeight="1">
      <c r="A93" s="251"/>
      <c r="B93" s="123" t="s">
        <v>2175</v>
      </c>
      <c r="C93" s="55" t="s">
        <v>1805</v>
      </c>
      <c r="D93" s="55" t="s">
        <v>1805</v>
      </c>
      <c r="E93" s="111">
        <f>SUM('List of all Current Tax Rates'!D195)</f>
        <v>8.5000000000000006E-2</v>
      </c>
      <c r="F93" s="112">
        <v>42826</v>
      </c>
      <c r="G93" s="119"/>
      <c r="H93" s="119"/>
      <c r="I93" s="77"/>
      <c r="J93" s="77"/>
      <c r="K93" s="77"/>
      <c r="L93" s="77"/>
      <c r="M93" s="77"/>
      <c r="N93" s="77"/>
    </row>
    <row r="94" spans="1:14" s="31" customFormat="1" ht="11.45" customHeight="1">
      <c r="A94" s="251"/>
      <c r="B94" s="123" t="s">
        <v>2176</v>
      </c>
      <c r="C94" s="55" t="s">
        <v>1805</v>
      </c>
      <c r="D94" s="55" t="s">
        <v>1805</v>
      </c>
      <c r="E94" s="111">
        <f>SUM('List of all Current Tax Rates'!D195)</f>
        <v>8.5000000000000006E-2</v>
      </c>
      <c r="F94" s="112">
        <v>42826</v>
      </c>
      <c r="G94" s="119"/>
      <c r="H94" s="119"/>
      <c r="I94" s="77"/>
      <c r="J94" s="77"/>
      <c r="K94" s="77"/>
      <c r="L94" s="77"/>
      <c r="M94" s="77"/>
      <c r="N94" s="77"/>
    </row>
    <row r="95" spans="1:14" s="31" customFormat="1" ht="11.45" customHeight="1">
      <c r="A95" s="251"/>
      <c r="B95" s="123" t="s">
        <v>2201</v>
      </c>
      <c r="C95" s="55" t="s">
        <v>1805</v>
      </c>
      <c r="D95" s="55" t="s">
        <v>1805</v>
      </c>
      <c r="E95" s="111">
        <f>SUM('List of all Current Tax Rates'!D195)</f>
        <v>8.5000000000000006E-2</v>
      </c>
      <c r="F95" s="112">
        <v>42826</v>
      </c>
      <c r="G95" s="119"/>
      <c r="H95" s="119"/>
      <c r="I95" s="77"/>
      <c r="J95" s="77"/>
      <c r="K95" s="77"/>
      <c r="L95" s="77"/>
      <c r="M95" s="77"/>
      <c r="N95" s="77"/>
    </row>
    <row r="96" spans="1:14" s="31" customFormat="1" ht="11.45" customHeight="1">
      <c r="A96" s="251"/>
      <c r="B96" s="123" t="s">
        <v>2202</v>
      </c>
      <c r="C96" s="55" t="s">
        <v>1805</v>
      </c>
      <c r="D96" s="55" t="s">
        <v>1805</v>
      </c>
      <c r="E96" s="111">
        <f>SUM('List of all Current Tax Rates'!D195)</f>
        <v>8.5000000000000006E-2</v>
      </c>
      <c r="F96" s="112">
        <v>42826</v>
      </c>
      <c r="G96" s="119"/>
      <c r="H96" s="119"/>
      <c r="I96" s="77"/>
      <c r="J96" s="77"/>
      <c r="K96" s="77"/>
      <c r="L96" s="77"/>
      <c r="M96" s="77"/>
      <c r="N96" s="77"/>
    </row>
    <row r="97" spans="1:14" s="31" customFormat="1" ht="11.45" customHeight="1">
      <c r="A97" s="251"/>
      <c r="B97" s="123" t="s">
        <v>2203</v>
      </c>
      <c r="C97" s="55" t="s">
        <v>1805</v>
      </c>
      <c r="D97" s="55" t="s">
        <v>1805</v>
      </c>
      <c r="E97" s="111">
        <f>SUM('List of all Current Tax Rates'!D195)</f>
        <v>8.5000000000000006E-2</v>
      </c>
      <c r="F97" s="112">
        <v>42826</v>
      </c>
      <c r="G97" s="119"/>
      <c r="H97" s="119"/>
      <c r="I97" s="77"/>
      <c r="J97" s="77"/>
      <c r="K97" s="77"/>
      <c r="L97" s="77"/>
      <c r="M97" s="77"/>
      <c r="N97" s="77"/>
    </row>
    <row r="98" spans="1:14" s="31" customFormat="1" ht="11.45" customHeight="1">
      <c r="A98" s="251"/>
      <c r="B98" s="123" t="s">
        <v>2204</v>
      </c>
      <c r="C98" s="55" t="s">
        <v>1805</v>
      </c>
      <c r="D98" s="55" t="s">
        <v>1805</v>
      </c>
      <c r="E98" s="111">
        <f>SUM('List of all Current Tax Rates'!D195)</f>
        <v>8.5000000000000006E-2</v>
      </c>
      <c r="F98" s="112">
        <v>42826</v>
      </c>
      <c r="G98" s="119"/>
      <c r="H98" s="119"/>
      <c r="I98" s="77"/>
      <c r="J98" s="77"/>
      <c r="K98" s="77"/>
      <c r="L98" s="77"/>
      <c r="M98" s="77"/>
      <c r="N98" s="77"/>
    </row>
    <row r="99" spans="1:14" s="31" customFormat="1" ht="11.45" customHeight="1">
      <c r="A99" s="251"/>
      <c r="B99" s="123" t="s">
        <v>2205</v>
      </c>
      <c r="C99" s="55" t="s">
        <v>1805</v>
      </c>
      <c r="D99" s="55" t="s">
        <v>1805</v>
      </c>
      <c r="E99" s="111">
        <f>SUM('List of all Current Tax Rates'!D195)</f>
        <v>8.5000000000000006E-2</v>
      </c>
      <c r="F99" s="112">
        <v>42826</v>
      </c>
      <c r="G99" s="119"/>
      <c r="H99" s="119"/>
      <c r="I99" s="77"/>
      <c r="J99" s="77"/>
      <c r="K99" s="77"/>
      <c r="L99" s="77"/>
      <c r="M99" s="77"/>
      <c r="N99" s="77"/>
    </row>
    <row r="100" spans="1:14" s="31" customFormat="1" ht="11.45" customHeight="1">
      <c r="A100" s="251"/>
      <c r="B100" s="123" t="s">
        <v>2206</v>
      </c>
      <c r="C100" s="55" t="s">
        <v>1805</v>
      </c>
      <c r="D100" s="55" t="s">
        <v>1805</v>
      </c>
      <c r="E100" s="111">
        <f>SUM('List of all Current Tax Rates'!D195)</f>
        <v>8.5000000000000006E-2</v>
      </c>
      <c r="F100" s="112">
        <v>42826</v>
      </c>
      <c r="G100" s="119"/>
      <c r="H100" s="119"/>
      <c r="I100" s="77"/>
      <c r="J100" s="77"/>
      <c r="K100" s="77"/>
      <c r="L100" s="77"/>
      <c r="M100" s="77"/>
      <c r="N100" s="77"/>
    </row>
    <row r="101" spans="1:14" s="31" customFormat="1" ht="11.45" customHeight="1">
      <c r="A101" s="251"/>
      <c r="B101" s="123" t="s">
        <v>2792</v>
      </c>
      <c r="C101" s="55" t="s">
        <v>1805</v>
      </c>
      <c r="D101" s="55" t="s">
        <v>1805</v>
      </c>
      <c r="E101" s="111">
        <f>SUM('List of all Current Tax Rates'!D195)</f>
        <v>8.5000000000000006E-2</v>
      </c>
      <c r="F101" s="112">
        <v>44105</v>
      </c>
      <c r="G101" s="119"/>
      <c r="H101" s="119"/>
      <c r="I101" s="77"/>
      <c r="J101" s="77"/>
      <c r="K101" s="77"/>
      <c r="L101" s="77"/>
      <c r="M101" s="77"/>
      <c r="N101" s="77"/>
    </row>
    <row r="102" spans="1:14" s="31" customFormat="1" ht="11.45" customHeight="1">
      <c r="A102" s="251"/>
      <c r="B102" s="123" t="s">
        <v>2793</v>
      </c>
      <c r="C102" s="55" t="s">
        <v>1805</v>
      </c>
      <c r="D102" s="55" t="s">
        <v>1805</v>
      </c>
      <c r="E102" s="111">
        <f>SUM('List of all Current Tax Rates'!D195)</f>
        <v>8.5000000000000006E-2</v>
      </c>
      <c r="F102" s="112">
        <v>44105</v>
      </c>
      <c r="G102" s="119"/>
      <c r="H102" s="119"/>
      <c r="I102" s="77"/>
      <c r="J102" s="77"/>
      <c r="K102" s="77"/>
      <c r="L102" s="77"/>
      <c r="M102" s="77"/>
      <c r="N102" s="77"/>
    </row>
    <row r="103" spans="1:14" s="31" customFormat="1" ht="11.45" customHeight="1">
      <c r="A103" s="251"/>
      <c r="B103" s="123" t="s">
        <v>2794</v>
      </c>
      <c r="C103" s="55" t="s">
        <v>1805</v>
      </c>
      <c r="D103" s="55" t="s">
        <v>1805</v>
      </c>
      <c r="E103" s="111">
        <f>SUM('List of all Current Tax Rates'!D195)</f>
        <v>8.5000000000000006E-2</v>
      </c>
      <c r="F103" s="112">
        <v>42826</v>
      </c>
      <c r="G103" s="119"/>
      <c r="H103" s="119"/>
      <c r="I103" s="77"/>
      <c r="J103" s="77"/>
      <c r="K103" s="77"/>
      <c r="L103" s="77"/>
      <c r="M103" s="77"/>
      <c r="N103" s="77"/>
    </row>
    <row r="104" spans="1:14" s="31" customFormat="1" ht="11.45" customHeight="1">
      <c r="A104" s="106"/>
      <c r="B104" s="124" t="s">
        <v>2795</v>
      </c>
      <c r="C104" s="84" t="s">
        <v>1805</v>
      </c>
      <c r="D104" s="84" t="s">
        <v>1805</v>
      </c>
      <c r="E104" s="117">
        <f>SUM('List of all Current Tax Rates'!D195)</f>
        <v>8.5000000000000006E-2</v>
      </c>
      <c r="F104" s="118">
        <v>42826</v>
      </c>
      <c r="G104" s="119"/>
      <c r="H104" s="119"/>
      <c r="I104" s="77"/>
      <c r="J104" s="77"/>
      <c r="K104" s="77"/>
      <c r="L104" s="77"/>
      <c r="M104" s="77"/>
      <c r="N104" s="77"/>
    </row>
    <row r="105" spans="1:14" s="115" customFormat="1" ht="11.45" customHeight="1">
      <c r="A105" s="305" t="s">
        <v>1608</v>
      </c>
      <c r="B105" s="305"/>
      <c r="C105" s="81" t="s">
        <v>1609</v>
      </c>
      <c r="D105" s="81" t="s">
        <v>1609</v>
      </c>
      <c r="E105" s="120">
        <f>SUM('List of all Current Tax Rates'!D196)</f>
        <v>9.5000000000000001E-2</v>
      </c>
      <c r="F105" s="121">
        <v>42826</v>
      </c>
      <c r="G105" s="113"/>
      <c r="H105" s="122"/>
      <c r="I105" s="251"/>
      <c r="J105" s="251"/>
      <c r="K105" s="251"/>
      <c r="L105" s="251"/>
      <c r="M105" s="251"/>
      <c r="N105" s="251"/>
    </row>
    <row r="106" spans="1:14" s="31" customFormat="1" ht="11.45" customHeight="1">
      <c r="A106" s="116"/>
      <c r="B106" s="124" t="s">
        <v>2796</v>
      </c>
      <c r="C106" s="84" t="s">
        <v>1609</v>
      </c>
      <c r="D106" s="84" t="s">
        <v>1609</v>
      </c>
      <c r="E106" s="117">
        <f>SUM('List of all Current Tax Rates'!D196)</f>
        <v>9.5000000000000001E-2</v>
      </c>
      <c r="F106" s="118">
        <v>42826</v>
      </c>
      <c r="G106" s="119"/>
      <c r="H106" s="119"/>
      <c r="I106" s="77"/>
      <c r="J106" s="77"/>
      <c r="K106" s="77"/>
      <c r="L106" s="77"/>
      <c r="M106" s="77"/>
      <c r="N106" s="77"/>
    </row>
    <row r="107" spans="1:14" s="31" customFormat="1" ht="11.45" customHeight="1">
      <c r="A107" s="291" t="s">
        <v>1834</v>
      </c>
      <c r="B107" s="291"/>
      <c r="C107" s="81" t="s">
        <v>1835</v>
      </c>
      <c r="D107" s="81" t="s">
        <v>1835</v>
      </c>
      <c r="E107" s="120">
        <f>SUM('List of all Current Tax Rates'!D197)</f>
        <v>9.5000000000000001E-2</v>
      </c>
      <c r="F107" s="121">
        <v>42917</v>
      </c>
      <c r="G107" s="112"/>
      <c r="H107" s="119"/>
      <c r="I107" s="77"/>
      <c r="J107" s="77"/>
      <c r="K107" s="77"/>
      <c r="L107" s="77"/>
      <c r="M107" s="77"/>
      <c r="N107" s="77"/>
    </row>
    <row r="108" spans="1:14" s="31" customFormat="1" ht="11.45" customHeight="1">
      <c r="A108" s="251"/>
      <c r="B108" s="75" t="s">
        <v>2177</v>
      </c>
      <c r="C108" s="55" t="s">
        <v>1835</v>
      </c>
      <c r="D108" s="55" t="s">
        <v>1835</v>
      </c>
      <c r="E108" s="111">
        <f>SUM('List of all Current Tax Rates'!D197)</f>
        <v>9.5000000000000001E-2</v>
      </c>
      <c r="F108" s="112">
        <v>42917</v>
      </c>
      <c r="G108" s="112"/>
      <c r="H108" s="119"/>
      <c r="I108" s="77"/>
      <c r="J108" s="77"/>
      <c r="K108" s="77"/>
      <c r="L108" s="77"/>
      <c r="M108" s="77"/>
      <c r="N108" s="77"/>
    </row>
    <row r="109" spans="1:14" s="31" customFormat="1" ht="11.45" customHeight="1">
      <c r="A109" s="106"/>
      <c r="B109" s="79" t="s">
        <v>1845</v>
      </c>
      <c r="C109" s="84" t="s">
        <v>1835</v>
      </c>
      <c r="D109" s="84" t="s">
        <v>1835</v>
      </c>
      <c r="E109" s="117">
        <f>SUM('List of all Current Tax Rates'!D197)</f>
        <v>9.5000000000000001E-2</v>
      </c>
      <c r="F109" s="118">
        <v>42917</v>
      </c>
      <c r="G109" s="112"/>
      <c r="H109" s="119"/>
      <c r="I109" s="77"/>
      <c r="J109" s="77"/>
      <c r="K109" s="77"/>
      <c r="L109" s="77"/>
      <c r="M109" s="77"/>
      <c r="N109" s="77"/>
    </row>
    <row r="110" spans="1:14" s="31" customFormat="1" ht="11.45" customHeight="1">
      <c r="A110" s="303" t="s">
        <v>1851</v>
      </c>
      <c r="B110" s="303"/>
      <c r="C110" s="55" t="s">
        <v>1852</v>
      </c>
      <c r="D110" s="55" t="s">
        <v>1852</v>
      </c>
      <c r="E110" s="111">
        <f>SUM('List of all Current Tax Rates'!D198)</f>
        <v>0.09</v>
      </c>
      <c r="F110" s="112">
        <v>43009</v>
      </c>
      <c r="G110" s="119"/>
      <c r="H110" s="119"/>
      <c r="I110" s="77"/>
      <c r="J110" s="77"/>
      <c r="K110" s="77"/>
      <c r="L110" s="77"/>
      <c r="M110" s="77"/>
      <c r="N110" s="77"/>
    </row>
    <row r="111" spans="1:14" s="31" customFormat="1" ht="11.45" customHeight="1">
      <c r="A111" s="106"/>
      <c r="B111" s="124" t="s">
        <v>1867</v>
      </c>
      <c r="C111" s="84" t="s">
        <v>1852</v>
      </c>
      <c r="D111" s="84" t="s">
        <v>1852</v>
      </c>
      <c r="E111" s="117">
        <f>SUM('List of all Current Tax Rates'!D198)</f>
        <v>0.09</v>
      </c>
      <c r="F111" s="118">
        <v>43009</v>
      </c>
      <c r="G111" s="119"/>
      <c r="H111" s="119"/>
      <c r="I111" s="77"/>
      <c r="J111" s="77"/>
      <c r="K111" s="77"/>
      <c r="L111" s="77"/>
      <c r="M111" s="77"/>
      <c r="N111" s="77"/>
    </row>
    <row r="112" spans="1:14" s="31" customFormat="1" ht="11.45" customHeight="1">
      <c r="A112" s="291" t="s">
        <v>1780</v>
      </c>
      <c r="B112" s="291"/>
      <c r="C112" s="55" t="s">
        <v>1781</v>
      </c>
      <c r="D112" s="55" t="s">
        <v>1781</v>
      </c>
      <c r="E112" s="111">
        <f>SUM('List of all Current Tax Rates'!D199)</f>
        <v>0.09</v>
      </c>
      <c r="F112" s="112">
        <v>42826</v>
      </c>
      <c r="G112" s="119"/>
      <c r="H112" s="119"/>
      <c r="I112" s="77"/>
      <c r="J112" s="77"/>
      <c r="K112" s="77"/>
      <c r="L112" s="77"/>
      <c r="M112" s="77"/>
      <c r="N112" s="77"/>
    </row>
    <row r="113" spans="1:14" s="31" customFormat="1" ht="11.45" customHeight="1">
      <c r="A113" s="106"/>
      <c r="B113" s="124" t="s">
        <v>2178</v>
      </c>
      <c r="C113" s="84" t="s">
        <v>1781</v>
      </c>
      <c r="D113" s="84" t="s">
        <v>1781</v>
      </c>
      <c r="E113" s="111">
        <f>SUM('List of all Current Tax Rates'!D199)</f>
        <v>0.09</v>
      </c>
      <c r="F113" s="118">
        <v>42826</v>
      </c>
      <c r="G113" s="119"/>
      <c r="H113" s="119"/>
      <c r="I113" s="77"/>
      <c r="J113" s="77"/>
      <c r="K113" s="77"/>
      <c r="L113" s="77"/>
      <c r="M113" s="77"/>
      <c r="N113" s="77"/>
    </row>
    <row r="114" spans="1:14" s="31" customFormat="1" ht="11.45" customHeight="1">
      <c r="A114" s="251" t="s">
        <v>2119</v>
      </c>
      <c r="B114" s="123"/>
      <c r="C114" s="55" t="s">
        <v>2120</v>
      </c>
      <c r="D114" s="55" t="s">
        <v>2120</v>
      </c>
      <c r="E114" s="120">
        <f>SUM('List of all Current Tax Rates'!D200)</f>
        <v>8.5000000000000006E-2</v>
      </c>
      <c r="F114" s="112">
        <v>43466</v>
      </c>
      <c r="G114" s="119"/>
      <c r="H114" s="119"/>
      <c r="I114" s="77"/>
      <c r="J114" s="77"/>
      <c r="K114" s="77"/>
      <c r="L114" s="77"/>
      <c r="M114" s="77"/>
      <c r="N114" s="77"/>
    </row>
    <row r="115" spans="1:14" s="31" customFormat="1" ht="11.45" customHeight="1">
      <c r="A115" s="251"/>
      <c r="B115" s="123" t="s">
        <v>2225</v>
      </c>
      <c r="C115" s="55" t="s">
        <v>2120</v>
      </c>
      <c r="D115" s="55" t="s">
        <v>2120</v>
      </c>
      <c r="E115" s="111">
        <f>SUM('List of all Current Tax Rates'!D200)</f>
        <v>8.5000000000000006E-2</v>
      </c>
      <c r="F115" s="112">
        <v>43466</v>
      </c>
      <c r="G115" s="119"/>
      <c r="H115" s="119"/>
      <c r="I115" s="77"/>
      <c r="J115" s="77"/>
      <c r="K115" s="77"/>
      <c r="L115" s="77"/>
      <c r="M115" s="77"/>
      <c r="N115" s="77"/>
    </row>
    <row r="116" spans="1:14" s="31" customFormat="1" ht="11.45" customHeight="1">
      <c r="A116" s="251"/>
      <c r="B116" s="123" t="s">
        <v>2129</v>
      </c>
      <c r="C116" s="55" t="s">
        <v>2120</v>
      </c>
      <c r="D116" s="55" t="s">
        <v>2120</v>
      </c>
      <c r="E116" s="111">
        <f>SUM('List of all Current Tax Rates'!D200)</f>
        <v>8.5000000000000006E-2</v>
      </c>
      <c r="F116" s="112">
        <v>43466</v>
      </c>
      <c r="G116" s="119"/>
      <c r="H116" s="119"/>
      <c r="I116" s="77"/>
      <c r="J116" s="77"/>
      <c r="K116" s="77"/>
      <c r="L116" s="77"/>
      <c r="M116" s="77"/>
      <c r="N116" s="77"/>
    </row>
    <row r="117" spans="1:14" s="31" customFormat="1" ht="11.45" customHeight="1">
      <c r="A117" s="106"/>
      <c r="B117" s="124" t="s">
        <v>2226</v>
      </c>
      <c r="C117" s="84" t="s">
        <v>2120</v>
      </c>
      <c r="D117" s="84" t="s">
        <v>2120</v>
      </c>
      <c r="E117" s="111">
        <f>SUM('List of all Current Tax Rates'!D200)</f>
        <v>8.5000000000000006E-2</v>
      </c>
      <c r="F117" s="118">
        <v>43466</v>
      </c>
      <c r="G117" s="119"/>
      <c r="H117" s="119"/>
      <c r="I117" s="77"/>
      <c r="J117" s="77"/>
      <c r="K117" s="77"/>
      <c r="L117" s="77"/>
      <c r="M117" s="77"/>
      <c r="N117" s="77"/>
    </row>
    <row r="118" spans="1:14" s="31" customFormat="1" ht="11.45" customHeight="1">
      <c r="A118" s="251" t="s">
        <v>2472</v>
      </c>
      <c r="B118" s="123"/>
      <c r="C118" s="55" t="s">
        <v>2473</v>
      </c>
      <c r="D118" s="55" t="s">
        <v>2473</v>
      </c>
      <c r="E118" s="120">
        <f>SUM('List of all Current Tax Rates'!D201)</f>
        <v>0.10500000000000001</v>
      </c>
      <c r="F118" s="112">
        <v>44013</v>
      </c>
      <c r="G118" s="119"/>
      <c r="H118" s="119"/>
      <c r="I118" s="77"/>
      <c r="J118" s="77"/>
      <c r="K118" s="77"/>
      <c r="L118" s="77"/>
      <c r="M118" s="77"/>
      <c r="N118" s="77"/>
    </row>
    <row r="119" spans="1:14" s="31" customFormat="1" ht="11.45" customHeight="1">
      <c r="A119" s="251"/>
      <c r="B119" s="123" t="s">
        <v>2797</v>
      </c>
      <c r="C119" s="55" t="s">
        <v>2473</v>
      </c>
      <c r="D119" s="55" t="s">
        <v>2473</v>
      </c>
      <c r="E119" s="117">
        <f>SUM('List of all Current Tax Rates'!D201)</f>
        <v>0.10500000000000001</v>
      </c>
      <c r="F119" s="112">
        <v>44013</v>
      </c>
      <c r="G119" s="119"/>
      <c r="H119" s="119"/>
      <c r="I119" s="77"/>
      <c r="J119" s="77"/>
      <c r="K119" s="77"/>
      <c r="L119" s="77"/>
      <c r="M119" s="77"/>
      <c r="N119" s="77"/>
    </row>
    <row r="120" spans="1:14" s="31" customFormat="1" ht="11.45" customHeight="1">
      <c r="A120" s="291" t="s">
        <v>2133</v>
      </c>
      <c r="B120" s="291"/>
      <c r="C120" s="81" t="s">
        <v>2121</v>
      </c>
      <c r="D120" s="81" t="s">
        <v>2121</v>
      </c>
      <c r="E120" s="120">
        <f>SUM('List of all Current Tax Rates'!D202)</f>
        <v>9.5000000000000001E-2</v>
      </c>
      <c r="F120" s="121">
        <v>43466</v>
      </c>
      <c r="G120" s="119"/>
      <c r="H120" s="119"/>
      <c r="I120" s="77"/>
      <c r="J120" s="77"/>
      <c r="K120" s="77"/>
      <c r="L120" s="77"/>
      <c r="M120" s="77"/>
      <c r="N120" s="77"/>
    </row>
    <row r="121" spans="1:14" s="31" customFormat="1" ht="11.45" customHeight="1">
      <c r="A121" s="106"/>
      <c r="B121" s="124" t="s">
        <v>2130</v>
      </c>
      <c r="C121" s="84" t="s">
        <v>2121</v>
      </c>
      <c r="D121" s="84" t="s">
        <v>2121</v>
      </c>
      <c r="E121" s="117">
        <f>SUM('List of all Current Tax Rates'!D202)</f>
        <v>9.5000000000000001E-2</v>
      </c>
      <c r="F121" s="118">
        <v>43466</v>
      </c>
      <c r="G121" s="119"/>
      <c r="H121" s="119"/>
      <c r="I121" s="77"/>
      <c r="J121" s="77"/>
      <c r="K121" s="77"/>
      <c r="L121" s="77"/>
      <c r="M121" s="77"/>
      <c r="N121" s="77"/>
    </row>
    <row r="122" spans="1:14" s="115" customFormat="1" ht="11.45" customHeight="1">
      <c r="A122" s="289" t="s">
        <v>1919</v>
      </c>
      <c r="B122" s="289"/>
      <c r="C122" s="126" t="s">
        <v>1873</v>
      </c>
      <c r="D122" s="126" t="s">
        <v>1873</v>
      </c>
      <c r="E122" s="120">
        <f>SUM('List of all Current Tax Rates'!D216)</f>
        <v>8.9749999999999996E-2</v>
      </c>
      <c r="F122" s="121">
        <v>43009</v>
      </c>
      <c r="G122" s="122"/>
      <c r="H122" s="122"/>
      <c r="I122" s="251"/>
      <c r="J122" s="251"/>
      <c r="K122" s="251"/>
      <c r="L122" s="251"/>
      <c r="M122" s="251"/>
      <c r="N122" s="251"/>
    </row>
    <row r="123" spans="1:14" s="31" customFormat="1" ht="11.45" customHeight="1">
      <c r="A123" s="77"/>
      <c r="B123" s="77" t="s">
        <v>1874</v>
      </c>
      <c r="C123" s="127" t="s">
        <v>1873</v>
      </c>
      <c r="D123" s="127" t="s">
        <v>1873</v>
      </c>
      <c r="E123" s="111">
        <f>SUM('List of all Current Tax Rates'!D216)</f>
        <v>8.9749999999999996E-2</v>
      </c>
      <c r="F123" s="112">
        <v>43009</v>
      </c>
      <c r="G123" s="119"/>
      <c r="H123" s="119"/>
      <c r="I123" s="77"/>
      <c r="J123" s="77"/>
      <c r="K123" s="77"/>
      <c r="L123" s="77"/>
      <c r="M123" s="77"/>
      <c r="N123" s="77"/>
    </row>
    <row r="124" spans="1:14" s="31" customFormat="1" ht="11.45" customHeight="1">
      <c r="A124" s="77"/>
      <c r="B124" s="77" t="s">
        <v>1875</v>
      </c>
      <c r="C124" s="127" t="s">
        <v>1873</v>
      </c>
      <c r="D124" s="127" t="s">
        <v>1873</v>
      </c>
      <c r="E124" s="111">
        <f>SUM('List of all Current Tax Rates'!D216)</f>
        <v>8.9749999999999996E-2</v>
      </c>
      <c r="F124" s="112">
        <v>43009</v>
      </c>
      <c r="G124" s="119"/>
      <c r="H124" s="119"/>
      <c r="I124" s="77"/>
      <c r="J124" s="77"/>
      <c r="K124" s="77"/>
      <c r="L124" s="77"/>
      <c r="M124" s="77"/>
      <c r="N124" s="77"/>
    </row>
    <row r="125" spans="1:14" s="31" customFormat="1" ht="11.45" customHeight="1">
      <c r="A125" s="77"/>
      <c r="B125" s="77" t="s">
        <v>1876</v>
      </c>
      <c r="C125" s="127" t="s">
        <v>1873</v>
      </c>
      <c r="D125" s="127" t="s">
        <v>1873</v>
      </c>
      <c r="E125" s="111">
        <f>SUM('List of all Current Tax Rates'!D216)</f>
        <v>8.9749999999999996E-2</v>
      </c>
      <c r="F125" s="112">
        <v>43009</v>
      </c>
      <c r="G125" s="119"/>
      <c r="H125" s="119"/>
      <c r="I125" s="77"/>
      <c r="J125" s="77"/>
      <c r="K125" s="77"/>
      <c r="L125" s="77"/>
      <c r="M125" s="77"/>
      <c r="N125" s="77"/>
    </row>
    <row r="126" spans="1:14" s="31" customFormat="1" ht="11.45" customHeight="1">
      <c r="A126" s="77"/>
      <c r="B126" s="77" t="s">
        <v>1877</v>
      </c>
      <c r="C126" s="127" t="s">
        <v>1873</v>
      </c>
      <c r="D126" s="127" t="s">
        <v>1873</v>
      </c>
      <c r="E126" s="111">
        <f>SUM('List of all Current Tax Rates'!D216)</f>
        <v>8.9749999999999996E-2</v>
      </c>
      <c r="F126" s="112">
        <v>43009</v>
      </c>
      <c r="G126" s="119"/>
      <c r="H126" s="119"/>
      <c r="I126" s="77"/>
      <c r="J126" s="77"/>
      <c r="K126" s="77"/>
      <c r="L126" s="77"/>
      <c r="M126" s="77"/>
      <c r="N126" s="77"/>
    </row>
    <row r="127" spans="1:14" s="31" customFormat="1" ht="11.45" customHeight="1">
      <c r="A127" s="77"/>
      <c r="B127" s="77" t="s">
        <v>1878</v>
      </c>
      <c r="C127" s="127" t="s">
        <v>1873</v>
      </c>
      <c r="D127" s="127" t="s">
        <v>1873</v>
      </c>
      <c r="E127" s="111">
        <f>SUM('List of all Current Tax Rates'!D216)</f>
        <v>8.9749999999999996E-2</v>
      </c>
      <c r="F127" s="112">
        <v>43009</v>
      </c>
      <c r="G127" s="119"/>
      <c r="H127" s="119"/>
      <c r="I127" s="77"/>
      <c r="J127" s="77"/>
      <c r="K127" s="77"/>
      <c r="L127" s="77"/>
      <c r="M127" s="77"/>
      <c r="N127" s="77"/>
    </row>
    <row r="128" spans="1:14" s="31" customFormat="1" ht="11.45" customHeight="1">
      <c r="A128" s="77"/>
      <c r="B128" s="77" t="s">
        <v>1879</v>
      </c>
      <c r="C128" s="127" t="s">
        <v>1873</v>
      </c>
      <c r="D128" s="127" t="s">
        <v>1873</v>
      </c>
      <c r="E128" s="111">
        <f>SUM('List of all Current Tax Rates'!D216)</f>
        <v>8.9749999999999996E-2</v>
      </c>
      <c r="F128" s="112">
        <v>43009</v>
      </c>
      <c r="G128" s="119"/>
      <c r="H128" s="119"/>
      <c r="I128" s="77"/>
      <c r="J128" s="77"/>
      <c r="K128" s="77"/>
      <c r="L128" s="77"/>
      <c r="M128" s="77"/>
      <c r="N128" s="77"/>
    </row>
    <row r="129" spans="1:14" s="31" customFormat="1" ht="11.45" customHeight="1">
      <c r="A129" s="116"/>
      <c r="B129" s="185" t="s">
        <v>1884</v>
      </c>
      <c r="C129" s="137"/>
      <c r="D129" s="137"/>
      <c r="E129" s="117"/>
      <c r="F129" s="118"/>
      <c r="G129" s="119"/>
      <c r="H129" s="119"/>
      <c r="I129" s="77"/>
      <c r="J129" s="77"/>
      <c r="K129" s="77"/>
      <c r="L129" s="77"/>
      <c r="M129" s="77"/>
      <c r="N129" s="77"/>
    </row>
    <row r="130" spans="1:14" s="31" customFormat="1" ht="11.45" customHeight="1">
      <c r="A130" s="289" t="s">
        <v>2495</v>
      </c>
      <c r="B130" s="289"/>
      <c r="C130" s="126" t="s">
        <v>2496</v>
      </c>
      <c r="D130" s="126" t="s">
        <v>2496</v>
      </c>
      <c r="E130" s="111">
        <f>SUM('List of all Current Tax Rates'!D217)</f>
        <v>9.9750000000000005E-2</v>
      </c>
      <c r="F130" s="121">
        <v>44197</v>
      </c>
      <c r="G130" s="119"/>
      <c r="H130" s="119"/>
      <c r="I130" s="77"/>
      <c r="J130" s="77"/>
      <c r="K130" s="77"/>
      <c r="L130" s="77"/>
      <c r="M130" s="77"/>
      <c r="N130" s="77"/>
    </row>
    <row r="131" spans="1:14" s="31" customFormat="1" ht="11.45" customHeight="1">
      <c r="A131" s="77"/>
      <c r="B131" s="77" t="s">
        <v>2523</v>
      </c>
      <c r="C131" s="127" t="s">
        <v>2496</v>
      </c>
      <c r="D131" s="127" t="s">
        <v>2496</v>
      </c>
      <c r="E131" s="111">
        <f>SUM('List of all Current Tax Rates'!D217)</f>
        <v>9.9750000000000005E-2</v>
      </c>
      <c r="F131" s="112">
        <v>44197</v>
      </c>
      <c r="G131" s="119"/>
      <c r="H131" s="119"/>
      <c r="I131" s="77"/>
      <c r="J131" s="77"/>
      <c r="K131" s="77"/>
      <c r="L131" s="77"/>
      <c r="M131" s="77"/>
      <c r="N131" s="77"/>
    </row>
    <row r="132" spans="1:14" s="31" customFormat="1" ht="11.45" customHeight="1">
      <c r="A132" s="77"/>
      <c r="B132" s="77" t="s">
        <v>2876</v>
      </c>
      <c r="C132" s="127" t="s">
        <v>2496</v>
      </c>
      <c r="D132" s="127" t="s">
        <v>2496</v>
      </c>
      <c r="E132" s="111">
        <v>9.9750000000000005E-2</v>
      </c>
      <c r="F132" s="112">
        <v>44743</v>
      </c>
      <c r="G132" s="119"/>
      <c r="H132" s="119"/>
      <c r="I132" s="77"/>
      <c r="J132" s="77"/>
      <c r="K132" s="77"/>
      <c r="L132" s="77"/>
      <c r="M132" s="77"/>
      <c r="N132" s="77"/>
    </row>
    <row r="133" spans="1:14" s="31" customFormat="1" ht="11.45" customHeight="1">
      <c r="A133" s="77"/>
      <c r="B133" s="77" t="s">
        <v>2877</v>
      </c>
      <c r="C133" s="127" t="s">
        <v>2496</v>
      </c>
      <c r="D133" s="127" t="s">
        <v>2496</v>
      </c>
      <c r="E133" s="111">
        <v>9.9750000000000005E-2</v>
      </c>
      <c r="F133" s="112">
        <v>44743</v>
      </c>
      <c r="G133" s="119"/>
      <c r="H133" s="119"/>
      <c r="I133" s="77"/>
      <c r="J133" s="77"/>
      <c r="K133" s="77"/>
      <c r="L133" s="77"/>
      <c r="M133" s="77"/>
      <c r="N133" s="77"/>
    </row>
    <row r="134" spans="1:14" s="31" customFormat="1" ht="11.45" customHeight="1">
      <c r="A134" s="77"/>
      <c r="B134" s="77" t="s">
        <v>2878</v>
      </c>
      <c r="C134" s="127" t="s">
        <v>2496</v>
      </c>
      <c r="D134" s="127" t="s">
        <v>2496</v>
      </c>
      <c r="E134" s="111">
        <v>9.9750000000000005E-2</v>
      </c>
      <c r="F134" s="112">
        <v>44743</v>
      </c>
      <c r="G134" s="119"/>
      <c r="H134" s="119"/>
      <c r="I134" s="77"/>
      <c r="J134" s="77"/>
      <c r="K134" s="77"/>
      <c r="L134" s="77"/>
      <c r="M134" s="77"/>
      <c r="N134" s="77"/>
    </row>
    <row r="135" spans="1:14" s="31" customFormat="1" ht="11.45" customHeight="1">
      <c r="A135" s="77"/>
      <c r="B135" s="77" t="s">
        <v>2524</v>
      </c>
      <c r="C135" s="127" t="s">
        <v>2496</v>
      </c>
      <c r="D135" s="127" t="s">
        <v>2496</v>
      </c>
      <c r="E135" s="111">
        <f>SUM('List of all Current Tax Rates'!D217)</f>
        <v>9.9750000000000005E-2</v>
      </c>
      <c r="F135" s="112">
        <v>44197</v>
      </c>
      <c r="G135" s="119"/>
      <c r="H135" s="119"/>
      <c r="I135" s="77"/>
      <c r="J135" s="77"/>
      <c r="K135" s="77"/>
      <c r="L135" s="77"/>
      <c r="M135" s="77"/>
      <c r="N135" s="77"/>
    </row>
    <row r="136" spans="1:14" s="31" customFormat="1" ht="11.45" customHeight="1">
      <c r="A136" s="116"/>
      <c r="B136" s="116" t="s">
        <v>2831</v>
      </c>
      <c r="C136" s="137" t="s">
        <v>2496</v>
      </c>
      <c r="D136" s="137" t="s">
        <v>2496</v>
      </c>
      <c r="E136" s="117">
        <f>SUM('List of all Current Tax Rates'!D217)</f>
        <v>9.9750000000000005E-2</v>
      </c>
      <c r="F136" s="118">
        <v>44562</v>
      </c>
      <c r="G136" s="119"/>
      <c r="H136" s="119"/>
      <c r="I136" s="77"/>
      <c r="J136" s="77"/>
      <c r="K136" s="77"/>
      <c r="L136" s="77"/>
      <c r="M136" s="77"/>
      <c r="N136" s="77"/>
    </row>
    <row r="137" spans="1:14" s="31" customFormat="1" ht="11.45" customHeight="1">
      <c r="A137" s="298" t="s">
        <v>2499</v>
      </c>
      <c r="B137" s="298"/>
      <c r="C137" s="81" t="s">
        <v>2500</v>
      </c>
      <c r="D137" s="81" t="s">
        <v>2500</v>
      </c>
      <c r="E137" s="120">
        <f>SUM('List of all Current Tax Rates'!D222)</f>
        <v>0.1</v>
      </c>
      <c r="F137" s="121">
        <v>44197</v>
      </c>
      <c r="G137" s="112"/>
      <c r="H137" s="119"/>
      <c r="I137" s="77"/>
      <c r="J137" s="77"/>
      <c r="K137" s="77"/>
      <c r="L137" s="77"/>
      <c r="M137" s="77"/>
      <c r="N137" s="77"/>
    </row>
    <row r="138" spans="1:14" s="31" customFormat="1" ht="11.45" customHeight="1">
      <c r="A138" s="77"/>
      <c r="B138" s="176" t="s">
        <v>2558</v>
      </c>
      <c r="C138" s="84" t="s">
        <v>2500</v>
      </c>
      <c r="D138" s="84" t="s">
        <v>2500</v>
      </c>
      <c r="E138" s="117">
        <f>SUM('List of all Current Tax Rates'!D222)</f>
        <v>0.1</v>
      </c>
      <c r="F138" s="118">
        <v>44197</v>
      </c>
      <c r="G138" s="112"/>
      <c r="H138" s="119"/>
      <c r="I138" s="77"/>
      <c r="J138" s="77"/>
      <c r="K138" s="77"/>
      <c r="L138" s="77"/>
      <c r="M138" s="77"/>
      <c r="N138" s="77"/>
    </row>
    <row r="139" spans="1:14" s="31" customFormat="1" ht="11.45" customHeight="1">
      <c r="A139" s="298" t="s">
        <v>2389</v>
      </c>
      <c r="B139" s="298"/>
      <c r="C139" s="55" t="s">
        <v>2390</v>
      </c>
      <c r="D139" s="55" t="s">
        <v>2390</v>
      </c>
      <c r="E139" s="111">
        <f>SUM('List of all Current Tax Rates'!D223)</f>
        <v>0.1</v>
      </c>
      <c r="F139" s="112">
        <v>43831</v>
      </c>
      <c r="G139" s="112"/>
      <c r="H139" s="119"/>
      <c r="I139" s="77"/>
      <c r="J139" s="77"/>
      <c r="K139" s="77"/>
      <c r="L139" s="77"/>
      <c r="M139" s="77"/>
      <c r="N139" s="77"/>
    </row>
    <row r="140" spans="1:14" s="31" customFormat="1" ht="11.45" customHeight="1">
      <c r="A140" s="77"/>
      <c r="B140" s="176" t="s">
        <v>2559</v>
      </c>
      <c r="C140" s="55" t="s">
        <v>2390</v>
      </c>
      <c r="D140" s="55" t="s">
        <v>2390</v>
      </c>
      <c r="E140" s="117">
        <f>SUM('List of all Current Tax Rates'!D223)</f>
        <v>0.1</v>
      </c>
      <c r="F140" s="112">
        <v>44197</v>
      </c>
      <c r="G140" s="112"/>
      <c r="H140" s="119"/>
      <c r="I140" s="77"/>
      <c r="J140" s="77"/>
      <c r="K140" s="77"/>
      <c r="L140" s="77"/>
      <c r="M140" s="77"/>
      <c r="N140" s="77"/>
    </row>
    <row r="141" spans="1:14" s="31" customFormat="1" ht="11.45" customHeight="1">
      <c r="A141" s="298" t="s">
        <v>2497</v>
      </c>
      <c r="B141" s="298"/>
      <c r="C141" s="81" t="s">
        <v>2498</v>
      </c>
      <c r="D141" s="81" t="s">
        <v>2498</v>
      </c>
      <c r="E141" s="111">
        <f>SUM('List of all Current Tax Rates'!D224)</f>
        <v>0.1</v>
      </c>
      <c r="F141" s="121">
        <v>44197</v>
      </c>
      <c r="G141" s="112"/>
      <c r="H141" s="119"/>
      <c r="I141" s="77"/>
      <c r="J141" s="77"/>
      <c r="K141" s="77"/>
      <c r="L141" s="77"/>
      <c r="M141" s="77"/>
      <c r="N141" s="77"/>
    </row>
    <row r="142" spans="1:14" s="31" customFormat="1" ht="11.45" customHeight="1">
      <c r="A142" s="77"/>
      <c r="B142" s="176" t="s">
        <v>2560</v>
      </c>
      <c r="C142" s="55" t="s">
        <v>2498</v>
      </c>
      <c r="D142" s="55" t="s">
        <v>2498</v>
      </c>
      <c r="E142" s="111">
        <f>SUM('List of all Current Tax Rates'!D224)</f>
        <v>0.1</v>
      </c>
      <c r="F142" s="112">
        <v>44197</v>
      </c>
      <c r="G142" s="112"/>
      <c r="H142" s="119"/>
      <c r="I142" s="77"/>
      <c r="J142" s="77"/>
      <c r="K142" s="77"/>
      <c r="L142" s="77"/>
      <c r="M142" s="77"/>
      <c r="N142" s="77"/>
    </row>
    <row r="143" spans="1:14" s="31" customFormat="1" ht="11.45" customHeight="1">
      <c r="A143" s="298" t="s">
        <v>1836</v>
      </c>
      <c r="B143" s="298"/>
      <c r="C143" s="81" t="s">
        <v>1837</v>
      </c>
      <c r="D143" s="81" t="s">
        <v>1837</v>
      </c>
      <c r="E143" s="120">
        <f>SUM('List of all Current Tax Rates'!D227)</f>
        <v>8.5000000000000006E-2</v>
      </c>
      <c r="F143" s="121">
        <v>43282</v>
      </c>
      <c r="G143" s="112"/>
      <c r="H143" s="119"/>
      <c r="I143" s="77"/>
      <c r="J143" s="77"/>
      <c r="K143" s="77"/>
      <c r="L143" s="77"/>
      <c r="M143" s="77"/>
      <c r="N143" s="77"/>
    </row>
    <row r="144" spans="1:14" s="31" customFormat="1" ht="11.45" customHeight="1">
      <c r="A144" s="116"/>
      <c r="B144" s="141" t="s">
        <v>1846</v>
      </c>
      <c r="C144" s="84" t="s">
        <v>1837</v>
      </c>
      <c r="D144" s="84" t="s">
        <v>1837</v>
      </c>
      <c r="E144" s="117">
        <f>SUM('List of all Current Tax Rates'!D227)</f>
        <v>8.5000000000000006E-2</v>
      </c>
      <c r="F144" s="118">
        <v>43282</v>
      </c>
      <c r="G144" s="112"/>
      <c r="H144" s="119"/>
      <c r="I144" s="77"/>
      <c r="J144" s="77"/>
      <c r="K144" s="77"/>
      <c r="L144" s="77"/>
      <c r="M144" s="77"/>
      <c r="N144" s="77"/>
    </row>
    <row r="145" spans="1:14" s="31" customFormat="1" ht="11.45" customHeight="1">
      <c r="A145" s="291" t="s">
        <v>1798</v>
      </c>
      <c r="B145" s="291"/>
      <c r="C145" s="55" t="s">
        <v>1799</v>
      </c>
      <c r="D145" s="55" t="s">
        <v>1799</v>
      </c>
      <c r="E145" s="111">
        <f>SUM('List of all Current Tax Rates'!D228)</f>
        <v>9.5000000000000001E-2</v>
      </c>
      <c r="F145" s="112">
        <v>43282</v>
      </c>
      <c r="G145" s="119"/>
      <c r="H145" s="119"/>
      <c r="I145" s="77"/>
      <c r="J145" s="77"/>
      <c r="K145" s="77"/>
      <c r="L145" s="77"/>
      <c r="M145" s="77"/>
      <c r="N145" s="77"/>
    </row>
    <row r="146" spans="1:14" s="31" customFormat="1" ht="11.45" customHeight="1">
      <c r="A146" s="106"/>
      <c r="B146" s="124" t="s">
        <v>2179</v>
      </c>
      <c r="C146" s="84" t="s">
        <v>1799</v>
      </c>
      <c r="D146" s="84" t="s">
        <v>1799</v>
      </c>
      <c r="E146" s="117">
        <f>SUM('List of all Current Tax Rates'!D228)</f>
        <v>9.5000000000000001E-2</v>
      </c>
      <c r="F146" s="118">
        <v>43282</v>
      </c>
      <c r="G146" s="119"/>
      <c r="H146" s="119"/>
      <c r="I146" s="77"/>
      <c r="J146" s="77"/>
      <c r="K146" s="77"/>
      <c r="L146" s="77"/>
      <c r="M146" s="77"/>
      <c r="N146" s="77"/>
    </row>
    <row r="147" spans="1:14" s="31" customFormat="1" ht="11.45" customHeight="1">
      <c r="A147" s="291" t="s">
        <v>1853</v>
      </c>
      <c r="B147" s="291"/>
      <c r="C147" s="55" t="s">
        <v>1854</v>
      </c>
      <c r="D147" s="55" t="s">
        <v>1854</v>
      </c>
      <c r="E147" s="111">
        <f>SUM('List of all Current Tax Rates'!D229)</f>
        <v>9.5000000000000001E-2</v>
      </c>
      <c r="F147" s="112">
        <v>43282</v>
      </c>
      <c r="G147" s="112"/>
      <c r="H147" s="119"/>
      <c r="I147" s="77"/>
      <c r="J147" s="77"/>
      <c r="K147" s="77"/>
      <c r="L147" s="77"/>
      <c r="M147" s="77"/>
      <c r="N147" s="77"/>
    </row>
    <row r="148" spans="1:14" s="31" customFormat="1" ht="11.45" customHeight="1">
      <c r="A148" s="116"/>
      <c r="B148" s="79" t="s">
        <v>2180</v>
      </c>
      <c r="C148" s="84" t="s">
        <v>1854</v>
      </c>
      <c r="D148" s="84" t="s">
        <v>1854</v>
      </c>
      <c r="E148" s="117">
        <f>SUM('List of all Current Tax Rates'!D229)</f>
        <v>9.5000000000000001E-2</v>
      </c>
      <c r="F148" s="118">
        <v>43282</v>
      </c>
      <c r="G148" s="112"/>
      <c r="H148" s="119"/>
      <c r="I148" s="77"/>
      <c r="J148" s="77"/>
      <c r="K148" s="77"/>
      <c r="L148" s="77"/>
      <c r="M148" s="77"/>
      <c r="N148" s="77"/>
    </row>
    <row r="149" spans="1:14" s="31" customFormat="1" ht="11.45" customHeight="1">
      <c r="A149" s="291" t="s">
        <v>1886</v>
      </c>
      <c r="B149" s="291"/>
      <c r="C149" s="81" t="s">
        <v>1887</v>
      </c>
      <c r="D149" s="81" t="s">
        <v>1887</v>
      </c>
      <c r="E149" s="120">
        <f>SUM('List of all Current Tax Rates'!D230)</f>
        <v>9.5000000000000001E-2</v>
      </c>
      <c r="F149" s="121">
        <v>43282</v>
      </c>
      <c r="G149" s="112"/>
      <c r="H149" s="119"/>
      <c r="I149" s="77"/>
      <c r="J149" s="77"/>
      <c r="K149" s="77"/>
      <c r="L149" s="77"/>
      <c r="M149" s="77"/>
      <c r="N149" s="77"/>
    </row>
    <row r="150" spans="1:14" s="31" customFormat="1" ht="11.45" customHeight="1">
      <c r="A150" s="106"/>
      <c r="B150" s="124" t="s">
        <v>1920</v>
      </c>
      <c r="C150" s="84" t="s">
        <v>1887</v>
      </c>
      <c r="D150" s="84" t="s">
        <v>1887</v>
      </c>
      <c r="E150" s="117">
        <f>SUM('List of all Current Tax Rates'!D230)</f>
        <v>9.5000000000000001E-2</v>
      </c>
      <c r="F150" s="118">
        <v>43282</v>
      </c>
      <c r="G150" s="112"/>
      <c r="H150" s="119"/>
      <c r="I150" s="77"/>
      <c r="J150" s="77"/>
      <c r="K150" s="77"/>
      <c r="L150" s="77"/>
      <c r="M150" s="77"/>
      <c r="N150" s="77"/>
    </row>
    <row r="151" spans="1:14" s="31" customFormat="1" ht="11.45" customHeight="1">
      <c r="A151" s="59" t="s">
        <v>2447</v>
      </c>
      <c r="B151" s="123"/>
      <c r="C151" s="55" t="s">
        <v>2449</v>
      </c>
      <c r="D151" s="55" t="s">
        <v>2449</v>
      </c>
      <c r="E151" s="111">
        <f>SUM('List of all Current Tax Rates'!D231)</f>
        <v>9.5000000000000001E-2</v>
      </c>
      <c r="F151" s="112">
        <v>44013</v>
      </c>
      <c r="G151" s="112"/>
      <c r="H151" s="119"/>
      <c r="I151" s="77"/>
      <c r="J151" s="77"/>
      <c r="K151" s="77"/>
      <c r="L151" s="77"/>
      <c r="M151" s="77"/>
      <c r="N151" s="77"/>
    </row>
    <row r="152" spans="1:14" s="31" customFormat="1" ht="11.45" customHeight="1">
      <c r="A152" s="59"/>
      <c r="B152" s="123" t="s">
        <v>2448</v>
      </c>
      <c r="C152" s="55" t="s">
        <v>2449</v>
      </c>
      <c r="D152" s="55" t="s">
        <v>2449</v>
      </c>
      <c r="E152" s="111">
        <f>SUM('List of all Current Tax Rates'!D231)</f>
        <v>9.5000000000000001E-2</v>
      </c>
      <c r="F152" s="112">
        <v>44013</v>
      </c>
      <c r="G152" s="112"/>
      <c r="H152" s="119"/>
      <c r="I152" s="77"/>
      <c r="J152" s="77"/>
      <c r="K152" s="77"/>
      <c r="L152" s="77"/>
      <c r="M152" s="77"/>
      <c r="N152" s="77"/>
    </row>
    <row r="153" spans="1:14" s="31" customFormat="1" ht="11.45" customHeight="1">
      <c r="A153" s="291" t="s">
        <v>1729</v>
      </c>
      <c r="B153" s="291"/>
      <c r="C153" s="81" t="s">
        <v>1730</v>
      </c>
      <c r="D153" s="81" t="s">
        <v>1730</v>
      </c>
      <c r="E153" s="120">
        <f>SUM('List of all Current Tax Rates'!D241)</f>
        <v>0.09</v>
      </c>
      <c r="F153" s="121">
        <v>42186</v>
      </c>
      <c r="G153" s="119"/>
      <c r="H153" s="119"/>
      <c r="I153" s="77"/>
      <c r="J153" s="77"/>
      <c r="K153" s="77"/>
      <c r="L153" s="77"/>
      <c r="M153" s="77"/>
      <c r="N153" s="77"/>
    </row>
    <row r="154" spans="1:14" s="31" customFormat="1" ht="11.45" customHeight="1">
      <c r="A154" s="106"/>
      <c r="B154" s="124" t="s">
        <v>2207</v>
      </c>
      <c r="C154" s="84" t="s">
        <v>1730</v>
      </c>
      <c r="D154" s="84" t="s">
        <v>1730</v>
      </c>
      <c r="E154" s="117">
        <f>SUM('List of all Current Tax Rates'!D241)</f>
        <v>0.09</v>
      </c>
      <c r="F154" s="118">
        <v>42186</v>
      </c>
      <c r="G154" s="119"/>
      <c r="H154" s="119"/>
      <c r="I154" s="77"/>
      <c r="J154" s="77"/>
      <c r="K154" s="77"/>
      <c r="L154" s="77"/>
      <c r="M154" s="77"/>
      <c r="N154" s="77"/>
    </row>
    <row r="155" spans="1:14" s="31" customFormat="1" ht="11.45" customHeight="1">
      <c r="A155" s="291" t="s">
        <v>1766</v>
      </c>
      <c r="B155" s="291"/>
      <c r="C155" s="81" t="s">
        <v>1767</v>
      </c>
      <c r="D155" s="81" t="s">
        <v>1767</v>
      </c>
      <c r="E155" s="120">
        <f>SUM('List of all Current Tax Rates'!D243)</f>
        <v>9.7500000000000003E-2</v>
      </c>
      <c r="F155" s="121">
        <v>42278</v>
      </c>
      <c r="G155" s="112"/>
      <c r="H155" s="119"/>
      <c r="I155" s="77"/>
      <c r="J155" s="77"/>
      <c r="K155" s="77"/>
      <c r="L155" s="77"/>
      <c r="M155" s="77"/>
      <c r="N155" s="77"/>
    </row>
    <row r="156" spans="1:14" s="31" customFormat="1" ht="11.45" customHeight="1">
      <c r="A156" s="59"/>
      <c r="B156" s="75" t="s">
        <v>2251</v>
      </c>
      <c r="C156" s="55" t="s">
        <v>1767</v>
      </c>
      <c r="D156" s="55" t="s">
        <v>1767</v>
      </c>
      <c r="E156" s="111">
        <f>SUM('List of all Current Tax Rates'!D243)</f>
        <v>9.7500000000000003E-2</v>
      </c>
      <c r="F156" s="112">
        <v>42278</v>
      </c>
      <c r="G156" s="112"/>
      <c r="H156" s="119"/>
      <c r="I156" s="77"/>
      <c r="J156" s="77"/>
      <c r="K156" s="77"/>
      <c r="L156" s="77"/>
      <c r="M156" s="77"/>
      <c r="N156" s="77"/>
    </row>
    <row r="157" spans="1:14" s="31" customFormat="1" ht="11.45" customHeight="1">
      <c r="A157" s="59"/>
      <c r="B157" s="75" t="s">
        <v>2249</v>
      </c>
      <c r="C157" s="55" t="s">
        <v>1767</v>
      </c>
      <c r="D157" s="55" t="s">
        <v>1767</v>
      </c>
      <c r="E157" s="111">
        <f>SUM('List of all Current Tax Rates'!D243)</f>
        <v>9.7500000000000003E-2</v>
      </c>
      <c r="F157" s="112">
        <v>42278</v>
      </c>
      <c r="G157" s="112"/>
      <c r="H157" s="119"/>
      <c r="I157" s="77"/>
      <c r="J157" s="77"/>
      <c r="K157" s="77"/>
      <c r="L157" s="77"/>
      <c r="M157" s="77"/>
      <c r="N157" s="77"/>
    </row>
    <row r="158" spans="1:14" s="31" customFormat="1" ht="11.45" customHeight="1">
      <c r="A158" s="59"/>
      <c r="B158" s="75" t="s">
        <v>2250</v>
      </c>
      <c r="C158" s="55" t="s">
        <v>1767</v>
      </c>
      <c r="D158" s="55" t="s">
        <v>1767</v>
      </c>
      <c r="E158" s="111">
        <f>SUM('List of all Current Tax Rates'!D243)</f>
        <v>9.7500000000000003E-2</v>
      </c>
      <c r="F158" s="112">
        <v>42278</v>
      </c>
      <c r="G158" s="112"/>
      <c r="H158" s="119"/>
      <c r="I158" s="77"/>
      <c r="J158" s="77"/>
      <c r="K158" s="77"/>
      <c r="L158" s="77"/>
      <c r="M158" s="77"/>
      <c r="N158" s="77"/>
    </row>
    <row r="159" spans="1:14" s="31" customFormat="1" ht="11.45" customHeight="1">
      <c r="A159" s="59"/>
      <c r="B159" s="75" t="s">
        <v>1922</v>
      </c>
      <c r="C159" s="55" t="s">
        <v>1767</v>
      </c>
      <c r="D159" s="55" t="s">
        <v>1767</v>
      </c>
      <c r="E159" s="111">
        <f>SUM('List of all Current Tax Rates'!D243)</f>
        <v>9.7500000000000003E-2</v>
      </c>
      <c r="F159" s="112">
        <v>42278</v>
      </c>
      <c r="G159" s="112"/>
      <c r="H159" s="119"/>
      <c r="I159" s="77"/>
      <c r="J159" s="77"/>
      <c r="K159" s="77"/>
      <c r="L159" s="77"/>
      <c r="M159" s="77"/>
      <c r="N159" s="77"/>
    </row>
    <row r="160" spans="1:14" s="31" customFormat="1" ht="11.45" customHeight="1">
      <c r="A160" s="59"/>
      <c r="B160" s="75" t="s">
        <v>2181</v>
      </c>
      <c r="C160" s="55" t="s">
        <v>1767</v>
      </c>
      <c r="D160" s="55" t="s">
        <v>1767</v>
      </c>
      <c r="E160" s="111">
        <f>SUM('List of all Current Tax Rates'!D243)</f>
        <v>9.7500000000000003E-2</v>
      </c>
      <c r="F160" s="112">
        <v>42278</v>
      </c>
      <c r="G160" s="112"/>
      <c r="H160" s="119"/>
      <c r="I160" s="77"/>
      <c r="J160" s="77"/>
      <c r="K160" s="77"/>
      <c r="L160" s="77"/>
      <c r="M160" s="77"/>
      <c r="N160" s="77"/>
    </row>
    <row r="161" spans="1:14" s="31" customFormat="1" ht="11.45" customHeight="1">
      <c r="A161" s="59"/>
      <c r="B161" s="75" t="s">
        <v>1923</v>
      </c>
      <c r="C161" s="55" t="s">
        <v>1767</v>
      </c>
      <c r="D161" s="55" t="s">
        <v>1767</v>
      </c>
      <c r="E161" s="111">
        <f>SUM('List of all Current Tax Rates'!D243)</f>
        <v>9.7500000000000003E-2</v>
      </c>
      <c r="F161" s="112">
        <v>42278</v>
      </c>
      <c r="G161" s="112"/>
      <c r="H161" s="119"/>
      <c r="I161" s="77"/>
      <c r="J161" s="77"/>
      <c r="K161" s="77"/>
      <c r="L161" s="77"/>
      <c r="M161" s="77"/>
      <c r="N161" s="77"/>
    </row>
    <row r="162" spans="1:14" s="31" customFormat="1" ht="11.45" customHeight="1">
      <c r="A162" s="59"/>
      <c r="B162" s="75" t="s">
        <v>1924</v>
      </c>
      <c r="C162" s="55" t="s">
        <v>1767</v>
      </c>
      <c r="D162" s="55" t="s">
        <v>1767</v>
      </c>
      <c r="E162" s="111">
        <f>SUM('List of all Current Tax Rates'!D243)</f>
        <v>9.7500000000000003E-2</v>
      </c>
      <c r="F162" s="112">
        <v>42278</v>
      </c>
      <c r="G162" s="112"/>
      <c r="H162" s="119"/>
      <c r="I162" s="77"/>
      <c r="J162" s="77"/>
      <c r="K162" s="77"/>
      <c r="L162" s="77"/>
      <c r="M162" s="77"/>
      <c r="N162" s="77"/>
    </row>
    <row r="163" spans="1:14" s="31" customFormat="1" ht="11.45" customHeight="1">
      <c r="A163" s="59"/>
      <c r="B163" s="75" t="s">
        <v>1921</v>
      </c>
      <c r="C163" s="55" t="s">
        <v>1767</v>
      </c>
      <c r="D163" s="55" t="s">
        <v>1767</v>
      </c>
      <c r="E163" s="111">
        <f>SUM('List of all Current Tax Rates'!D243)</f>
        <v>9.7500000000000003E-2</v>
      </c>
      <c r="F163" s="112">
        <v>42278</v>
      </c>
      <c r="G163" s="112"/>
      <c r="H163" s="119"/>
      <c r="I163" s="77"/>
      <c r="J163" s="77"/>
      <c r="K163" s="77"/>
      <c r="L163" s="77"/>
      <c r="M163" s="77"/>
      <c r="N163" s="77"/>
    </row>
    <row r="164" spans="1:14" s="31" customFormat="1" ht="11.45" customHeight="1">
      <c r="A164" s="291" t="s">
        <v>1786</v>
      </c>
      <c r="B164" s="291"/>
      <c r="C164" s="81" t="s">
        <v>1787</v>
      </c>
      <c r="D164" s="81" t="s">
        <v>1787</v>
      </c>
      <c r="E164" s="120">
        <f>SUM('List of all Current Tax Rates'!D250)</f>
        <v>9.5000000000000001E-2</v>
      </c>
      <c r="F164" s="121">
        <v>42461</v>
      </c>
      <c r="G164" s="112"/>
      <c r="H164" s="119"/>
      <c r="I164" s="77"/>
      <c r="J164" s="77"/>
      <c r="K164" s="77"/>
      <c r="L164" s="77"/>
      <c r="M164" s="77"/>
      <c r="N164" s="77"/>
    </row>
    <row r="165" spans="1:14" s="31" customFormat="1" ht="11.45" customHeight="1">
      <c r="A165" s="59"/>
      <c r="B165" s="74" t="s">
        <v>1925</v>
      </c>
      <c r="C165" s="55" t="s">
        <v>1787</v>
      </c>
      <c r="D165" s="55" t="s">
        <v>1787</v>
      </c>
      <c r="E165" s="111">
        <f>SUM('List of all Current Tax Rates'!D250)</f>
        <v>9.5000000000000001E-2</v>
      </c>
      <c r="F165" s="112">
        <v>42461</v>
      </c>
      <c r="G165" s="112"/>
      <c r="H165" s="119"/>
      <c r="I165" s="77"/>
      <c r="J165" s="77"/>
      <c r="K165" s="77"/>
      <c r="L165" s="77"/>
      <c r="M165" s="77"/>
      <c r="N165" s="77"/>
    </row>
    <row r="166" spans="1:14" s="31" customFormat="1" ht="11.45" customHeight="1">
      <c r="A166" s="106"/>
      <c r="B166" s="79" t="s">
        <v>2182</v>
      </c>
      <c r="C166" s="84" t="s">
        <v>1787</v>
      </c>
      <c r="D166" s="84" t="s">
        <v>1787</v>
      </c>
      <c r="E166" s="117">
        <f>SUM('List of all Current Tax Rates'!D250)</f>
        <v>9.5000000000000001E-2</v>
      </c>
      <c r="F166" s="118">
        <v>42461</v>
      </c>
      <c r="G166" s="112"/>
      <c r="H166" s="119"/>
      <c r="I166" s="77"/>
      <c r="J166" s="77"/>
      <c r="K166" s="77"/>
      <c r="L166" s="77"/>
      <c r="M166" s="77"/>
      <c r="N166" s="77"/>
    </row>
    <row r="167" spans="1:14" s="31" customFormat="1" ht="11.45" customHeight="1">
      <c r="A167" s="303" t="s">
        <v>1848</v>
      </c>
      <c r="B167" s="303"/>
      <c r="C167" s="55" t="s">
        <v>1849</v>
      </c>
      <c r="D167" s="55" t="s">
        <v>1849</v>
      </c>
      <c r="E167" s="111">
        <f>SUM('List of all Current Tax Rates'!D251)</f>
        <v>9.5000000000000001E-2</v>
      </c>
      <c r="F167" s="112">
        <v>42917</v>
      </c>
      <c r="G167" s="112"/>
      <c r="H167" s="119"/>
      <c r="I167" s="77"/>
      <c r="J167" s="77"/>
      <c r="K167" s="77"/>
      <c r="L167" s="77"/>
      <c r="M167" s="77"/>
      <c r="N167" s="77"/>
    </row>
    <row r="168" spans="1:14" s="31" customFormat="1" ht="11.45" customHeight="1">
      <c r="A168" s="116"/>
      <c r="B168" s="79" t="s">
        <v>1850</v>
      </c>
      <c r="C168" s="84" t="s">
        <v>1849</v>
      </c>
      <c r="D168" s="84" t="s">
        <v>1849</v>
      </c>
      <c r="E168" s="117">
        <f>SUM('List of all Current Tax Rates'!D251)</f>
        <v>9.5000000000000001E-2</v>
      </c>
      <c r="F168" s="118">
        <v>42917</v>
      </c>
      <c r="G168" s="112"/>
      <c r="H168" s="119"/>
      <c r="I168" s="77"/>
      <c r="J168" s="77"/>
      <c r="K168" s="77"/>
      <c r="L168" s="77"/>
      <c r="M168" s="77"/>
      <c r="N168" s="77"/>
    </row>
    <row r="169" spans="1:14" s="31" customFormat="1" ht="11.45" customHeight="1">
      <c r="A169" s="233" t="s">
        <v>2843</v>
      </c>
      <c r="B169" s="232"/>
      <c r="C169" s="55" t="s">
        <v>2844</v>
      </c>
      <c r="D169" s="55" t="s">
        <v>2844</v>
      </c>
      <c r="E169" s="111">
        <v>0.11475</v>
      </c>
      <c r="F169" s="112">
        <v>44652</v>
      </c>
      <c r="G169" s="112"/>
      <c r="H169" s="119"/>
      <c r="I169" s="77"/>
      <c r="J169" s="77"/>
      <c r="K169" s="77"/>
      <c r="L169" s="77"/>
      <c r="M169" s="77"/>
      <c r="N169" s="77"/>
    </row>
    <row r="170" spans="1:14" s="31" customFormat="1" ht="11.45" customHeight="1">
      <c r="A170" s="77"/>
      <c r="B170" s="74" t="s">
        <v>2845</v>
      </c>
      <c r="C170" s="55" t="s">
        <v>2844</v>
      </c>
      <c r="D170" s="55" t="s">
        <v>2844</v>
      </c>
      <c r="E170" s="111">
        <v>0.11475</v>
      </c>
      <c r="F170" s="112">
        <v>44652</v>
      </c>
      <c r="G170" s="112"/>
      <c r="H170" s="119"/>
      <c r="I170" s="77"/>
      <c r="J170" s="77"/>
      <c r="K170" s="77"/>
      <c r="L170" s="77"/>
      <c r="M170" s="77"/>
      <c r="N170" s="77"/>
    </row>
    <row r="171" spans="1:14" s="31" customFormat="1" ht="11.45" customHeight="1">
      <c r="A171" s="298" t="s">
        <v>2489</v>
      </c>
      <c r="B171" s="298"/>
      <c r="C171" s="81" t="s">
        <v>2490</v>
      </c>
      <c r="D171" s="81" t="s">
        <v>2490</v>
      </c>
      <c r="E171" s="120">
        <f>SUM('List of all Current Tax Rates'!D272)</f>
        <v>0.10400000000000001</v>
      </c>
      <c r="F171" s="121">
        <v>44105</v>
      </c>
      <c r="G171" s="112"/>
      <c r="H171" s="119"/>
      <c r="I171" s="77"/>
      <c r="J171" s="77"/>
      <c r="K171" s="77"/>
      <c r="L171" s="77"/>
      <c r="M171" s="77"/>
      <c r="N171" s="77"/>
    </row>
    <row r="172" spans="1:14" s="31" customFormat="1" ht="11.45" customHeight="1">
      <c r="A172" s="116"/>
      <c r="B172" s="141" t="s">
        <v>2494</v>
      </c>
      <c r="C172" s="84" t="s">
        <v>2490</v>
      </c>
      <c r="D172" s="84" t="s">
        <v>2490</v>
      </c>
      <c r="E172" s="117">
        <f>SUM('List of all Current Tax Rates'!D272)</f>
        <v>0.10400000000000001</v>
      </c>
      <c r="F172" s="118">
        <v>44105</v>
      </c>
      <c r="G172" s="112"/>
      <c r="H172" s="119"/>
      <c r="I172" s="77"/>
      <c r="J172" s="77"/>
      <c r="K172" s="77"/>
      <c r="L172" s="77"/>
      <c r="M172" s="77"/>
      <c r="N172" s="77"/>
    </row>
    <row r="173" spans="1:14" s="31" customFormat="1" ht="11.45" customHeight="1">
      <c r="A173" s="298" t="s">
        <v>1384</v>
      </c>
      <c r="B173" s="298"/>
      <c r="C173" s="81" t="s">
        <v>1383</v>
      </c>
      <c r="D173" s="81" t="s">
        <v>1383</v>
      </c>
      <c r="E173" s="120">
        <f>SUM('List of all Current Tax Rates'!D273)</f>
        <v>0.10400000000000001</v>
      </c>
      <c r="F173" s="121">
        <v>42278</v>
      </c>
      <c r="G173" s="112"/>
      <c r="H173" s="119"/>
      <c r="I173" s="77"/>
      <c r="J173" s="77"/>
      <c r="K173" s="77"/>
      <c r="L173" s="77"/>
      <c r="M173" s="77"/>
      <c r="N173" s="77"/>
    </row>
    <row r="174" spans="1:14" s="31" customFormat="1" ht="11.45" customHeight="1">
      <c r="A174" s="116"/>
      <c r="B174" s="141" t="s">
        <v>1409</v>
      </c>
      <c r="C174" s="84" t="s">
        <v>1383</v>
      </c>
      <c r="D174" s="84" t="s">
        <v>1383</v>
      </c>
      <c r="E174" s="117">
        <f>SUM('List of all Current Tax Rates'!D273)</f>
        <v>0.10400000000000001</v>
      </c>
      <c r="F174" s="118">
        <v>42278</v>
      </c>
      <c r="G174" s="112"/>
      <c r="H174" s="119"/>
      <c r="I174" s="77"/>
      <c r="J174" s="77"/>
      <c r="K174" s="77"/>
      <c r="L174" s="77"/>
      <c r="M174" s="77"/>
      <c r="N174" s="77"/>
    </row>
    <row r="175" spans="1:14" s="31" customFormat="1" ht="11.45" customHeight="1">
      <c r="A175" s="298" t="s">
        <v>1910</v>
      </c>
      <c r="B175" s="298"/>
      <c r="C175" s="81" t="s">
        <v>1904</v>
      </c>
      <c r="D175" s="81" t="s">
        <v>1904</v>
      </c>
      <c r="E175" s="111">
        <f>SUM('List of all Current Tax Rates'!D274)</f>
        <v>9.9000000000000005E-2</v>
      </c>
      <c r="F175" s="121">
        <v>43191</v>
      </c>
      <c r="G175" s="112"/>
      <c r="H175" s="119"/>
      <c r="I175" s="77"/>
      <c r="J175" s="77"/>
      <c r="K175" s="77"/>
      <c r="L175" s="77"/>
      <c r="M175" s="77"/>
      <c r="N175" s="77"/>
    </row>
    <row r="176" spans="1:14" s="31" customFormat="1" ht="11.45" customHeight="1">
      <c r="A176" s="116"/>
      <c r="B176" s="141" t="s">
        <v>2344</v>
      </c>
      <c r="C176" s="84" t="s">
        <v>1904</v>
      </c>
      <c r="D176" s="84" t="s">
        <v>1904</v>
      </c>
      <c r="E176" s="117">
        <f>SUM('List of all Current Tax Rates'!D274)</f>
        <v>9.9000000000000005E-2</v>
      </c>
      <c r="F176" s="118">
        <v>43191</v>
      </c>
      <c r="G176" s="112"/>
      <c r="H176" s="119"/>
      <c r="I176" s="77"/>
      <c r="J176" s="77"/>
      <c r="K176" s="77"/>
      <c r="L176" s="77"/>
      <c r="M176" s="77"/>
      <c r="N176" s="77"/>
    </row>
    <row r="177" spans="1:14" s="31" customFormat="1" ht="11.45" customHeight="1">
      <c r="A177" s="214" t="s">
        <v>2775</v>
      </c>
      <c r="B177" s="176"/>
      <c r="C177" s="55" t="s">
        <v>2776</v>
      </c>
      <c r="D177" s="55" t="s">
        <v>2776</v>
      </c>
      <c r="E177" s="111">
        <f>SUM('List of all Current Tax Rates'!D281)</f>
        <v>0.1</v>
      </c>
      <c r="F177" s="112">
        <v>44470</v>
      </c>
      <c r="G177" s="112"/>
      <c r="H177" s="119"/>
      <c r="I177" s="77"/>
      <c r="J177" s="77"/>
      <c r="K177" s="77"/>
      <c r="L177" s="77"/>
      <c r="M177" s="77"/>
      <c r="N177" s="77"/>
    </row>
    <row r="178" spans="1:14" s="31" customFormat="1" ht="11.45" customHeight="1">
      <c r="A178" s="77"/>
      <c r="B178" s="176" t="s">
        <v>2777</v>
      </c>
      <c r="C178" s="55" t="s">
        <v>2776</v>
      </c>
      <c r="D178" s="55" t="s">
        <v>2776</v>
      </c>
      <c r="E178" s="111">
        <f>SUM('List of all Current Tax Rates'!D281)</f>
        <v>0.1</v>
      </c>
      <c r="F178" s="112">
        <v>44470</v>
      </c>
      <c r="G178" s="112"/>
      <c r="H178" s="119"/>
      <c r="I178" s="77"/>
      <c r="J178" s="77"/>
      <c r="K178" s="77"/>
      <c r="L178" s="77"/>
      <c r="M178" s="77"/>
      <c r="N178" s="77"/>
    </row>
    <row r="179" spans="1:14" s="31" customFormat="1" ht="11.45" customHeight="1">
      <c r="A179" s="298" t="s">
        <v>2113</v>
      </c>
      <c r="B179" s="298"/>
      <c r="C179" s="81" t="s">
        <v>2114</v>
      </c>
      <c r="D179" s="81" t="s">
        <v>2114</v>
      </c>
      <c r="E179" s="120">
        <f>SUM('List of all Current Tax Rates'!D288)</f>
        <v>9.9500000000000005E-2</v>
      </c>
      <c r="F179" s="121">
        <v>44652</v>
      </c>
      <c r="G179" s="112"/>
      <c r="H179" s="119"/>
      <c r="I179" s="77"/>
      <c r="J179" s="77"/>
      <c r="K179" s="77"/>
      <c r="L179" s="77"/>
      <c r="M179" s="77"/>
      <c r="N179" s="77"/>
    </row>
    <row r="180" spans="1:14" s="31" customFormat="1" ht="11.45" customHeight="1">
      <c r="A180" s="116"/>
      <c r="B180" s="79" t="s">
        <v>2127</v>
      </c>
      <c r="C180" s="84" t="s">
        <v>2114</v>
      </c>
      <c r="D180" s="84" t="s">
        <v>2114</v>
      </c>
      <c r="E180" s="117">
        <f>SUM('List of all Current Tax Rates'!D288)</f>
        <v>9.9500000000000005E-2</v>
      </c>
      <c r="F180" s="118">
        <v>44652</v>
      </c>
      <c r="G180" s="112"/>
      <c r="H180" s="119"/>
      <c r="I180" s="77"/>
      <c r="J180" s="77"/>
      <c r="K180" s="77"/>
      <c r="L180" s="77"/>
      <c r="M180" s="77"/>
      <c r="N180" s="77"/>
    </row>
    <row r="181" spans="1:14" s="31" customFormat="1" ht="11.45" customHeight="1">
      <c r="A181" s="298" t="s">
        <v>2855</v>
      </c>
      <c r="B181" s="298"/>
      <c r="C181" s="81" t="s">
        <v>2856</v>
      </c>
      <c r="D181" s="81" t="s">
        <v>2856</v>
      </c>
      <c r="E181" s="120">
        <v>9.9500000000000005E-2</v>
      </c>
      <c r="F181" s="121">
        <v>44743</v>
      </c>
      <c r="G181" s="112"/>
      <c r="H181" s="119"/>
      <c r="I181" s="77"/>
      <c r="J181" s="77"/>
      <c r="K181" s="77"/>
      <c r="L181" s="77"/>
      <c r="M181" s="77"/>
      <c r="N181" s="77"/>
    </row>
    <row r="182" spans="1:14" s="31" customFormat="1" ht="11.45" customHeight="1">
      <c r="A182" s="77"/>
      <c r="B182" s="74" t="s">
        <v>2857</v>
      </c>
      <c r="C182" s="55" t="s">
        <v>2856</v>
      </c>
      <c r="D182" s="55" t="s">
        <v>2856</v>
      </c>
      <c r="E182" s="111">
        <v>9.9500000000000005E-2</v>
      </c>
      <c r="F182" s="112">
        <v>44743</v>
      </c>
      <c r="G182" s="112"/>
      <c r="H182" s="119"/>
      <c r="I182" s="77"/>
      <c r="J182" s="77"/>
      <c r="K182" s="77"/>
      <c r="L182" s="77"/>
      <c r="M182" s="77"/>
      <c r="N182" s="77"/>
    </row>
    <row r="183" spans="1:14" s="31" customFormat="1" ht="11.45" customHeight="1">
      <c r="A183" s="77"/>
      <c r="B183" s="74" t="s">
        <v>2858</v>
      </c>
      <c r="C183" s="55" t="s">
        <v>2856</v>
      </c>
      <c r="D183" s="55" t="s">
        <v>2856</v>
      </c>
      <c r="E183" s="111">
        <v>9.9500000000000005E-2</v>
      </c>
      <c r="F183" s="112">
        <v>44743</v>
      </c>
      <c r="G183" s="112"/>
      <c r="H183" s="74"/>
      <c r="I183" s="77"/>
      <c r="J183" s="77"/>
      <c r="K183" s="77"/>
      <c r="L183" s="77"/>
      <c r="M183" s="77"/>
      <c r="N183" s="77"/>
    </row>
    <row r="184" spans="1:14" s="31" customFormat="1" ht="11.45" customHeight="1">
      <c r="A184" s="77"/>
      <c r="B184" s="74" t="s">
        <v>2859</v>
      </c>
      <c r="C184" s="55" t="s">
        <v>2856</v>
      </c>
      <c r="D184" s="55" t="s">
        <v>2856</v>
      </c>
      <c r="E184" s="111">
        <v>9.9500000000000005E-2</v>
      </c>
      <c r="F184" s="112">
        <v>44743</v>
      </c>
      <c r="G184" s="112"/>
      <c r="H184" s="119"/>
      <c r="I184" s="77"/>
      <c r="J184" s="77"/>
      <c r="K184" s="77"/>
      <c r="L184" s="77"/>
      <c r="M184" s="77"/>
      <c r="N184" s="77"/>
    </row>
    <row r="185" spans="1:14" s="31" customFormat="1" ht="11.45" customHeight="1">
      <c r="A185" s="116"/>
      <c r="B185" s="79" t="s">
        <v>2860</v>
      </c>
      <c r="C185" s="84" t="s">
        <v>2856</v>
      </c>
      <c r="D185" s="84" t="s">
        <v>2856</v>
      </c>
      <c r="E185" s="117">
        <v>9.9500000000000005E-2</v>
      </c>
      <c r="F185" s="118">
        <v>44743</v>
      </c>
      <c r="G185" s="112"/>
      <c r="H185" s="119"/>
      <c r="I185" s="77"/>
      <c r="J185" s="77"/>
      <c r="K185" s="77"/>
      <c r="L185" s="77"/>
      <c r="M185" s="77"/>
      <c r="N185" s="77"/>
    </row>
    <row r="186" spans="1:14" s="31" customFormat="1" ht="11.45" customHeight="1">
      <c r="A186" s="59" t="s">
        <v>2769</v>
      </c>
      <c r="B186" s="74"/>
      <c r="C186" s="55" t="s">
        <v>2529</v>
      </c>
      <c r="D186" s="55" t="s">
        <v>2529</v>
      </c>
      <c r="E186" s="111">
        <f>SUM('List of all Current Tax Rates'!D290)</f>
        <v>9.9500000000000005E-2</v>
      </c>
      <c r="F186" s="112">
        <v>44652</v>
      </c>
      <c r="G186" s="112"/>
      <c r="H186" s="119"/>
      <c r="I186" s="77"/>
      <c r="J186" s="77"/>
      <c r="K186" s="77"/>
      <c r="L186" s="77"/>
      <c r="M186" s="77"/>
      <c r="N186" s="77"/>
    </row>
    <row r="187" spans="1:14" s="31" customFormat="1" ht="11.45" customHeight="1">
      <c r="A187" s="77"/>
      <c r="B187" s="74" t="s">
        <v>2561</v>
      </c>
      <c r="C187" s="55" t="s">
        <v>2529</v>
      </c>
      <c r="D187" s="55" t="s">
        <v>2529</v>
      </c>
      <c r="E187" s="117">
        <f>SUM('List of all Current Tax Rates'!D290)</f>
        <v>9.9500000000000005E-2</v>
      </c>
      <c r="F187" s="112">
        <v>44652</v>
      </c>
      <c r="G187" s="112"/>
      <c r="H187" s="119"/>
      <c r="I187" s="77"/>
      <c r="J187" s="77"/>
      <c r="K187" s="77"/>
      <c r="L187" s="77"/>
      <c r="M187" s="77"/>
      <c r="N187" s="77"/>
    </row>
    <row r="188" spans="1:14" s="31" customFormat="1" ht="11.45" customHeight="1">
      <c r="A188" s="298" t="s">
        <v>2137</v>
      </c>
      <c r="B188" s="298"/>
      <c r="C188" s="81" t="s">
        <v>2138</v>
      </c>
      <c r="D188" s="81" t="s">
        <v>2138</v>
      </c>
      <c r="E188" s="111">
        <f>SUM('List of all Current Tax Rates'!D291)</f>
        <v>8.9499999999999996E-2</v>
      </c>
      <c r="F188" s="121">
        <v>44652</v>
      </c>
      <c r="G188" s="112"/>
      <c r="H188" s="119"/>
      <c r="I188" s="77"/>
      <c r="J188" s="77"/>
      <c r="K188" s="77"/>
      <c r="L188" s="77"/>
      <c r="M188" s="77"/>
      <c r="N188" s="77"/>
    </row>
    <row r="189" spans="1:14" s="31" customFormat="1" ht="11.45" customHeight="1">
      <c r="A189" s="77"/>
      <c r="B189" s="74" t="s">
        <v>2148</v>
      </c>
      <c r="C189" s="55" t="s">
        <v>2138</v>
      </c>
      <c r="D189" s="55" t="s">
        <v>2138</v>
      </c>
      <c r="E189" s="111">
        <f>SUM('List of all Current Tax Rates'!D291)</f>
        <v>8.9499999999999996E-2</v>
      </c>
      <c r="F189" s="112">
        <v>44652</v>
      </c>
      <c r="G189" s="112"/>
      <c r="H189" s="119"/>
      <c r="I189" s="77"/>
      <c r="J189" s="77"/>
      <c r="K189" s="77"/>
      <c r="L189" s="77"/>
      <c r="M189" s="77"/>
      <c r="N189" s="77"/>
    </row>
    <row r="190" spans="1:14" s="31" customFormat="1" ht="11.45" customHeight="1">
      <c r="A190" s="77"/>
      <c r="B190" s="74" t="s">
        <v>2150</v>
      </c>
      <c r="C190" s="55" t="s">
        <v>2138</v>
      </c>
      <c r="D190" s="55" t="s">
        <v>2138</v>
      </c>
      <c r="E190" s="111">
        <f>SUM('List of all Current Tax Rates'!D291)</f>
        <v>8.9499999999999996E-2</v>
      </c>
      <c r="F190" s="112">
        <v>44652</v>
      </c>
      <c r="G190" s="112"/>
      <c r="H190" s="74"/>
      <c r="I190" s="77"/>
      <c r="J190" s="77"/>
      <c r="K190" s="77"/>
      <c r="L190" s="77"/>
      <c r="M190" s="77"/>
      <c r="N190" s="77"/>
    </row>
    <row r="191" spans="1:14" s="31" customFormat="1" ht="11.45" customHeight="1">
      <c r="A191" s="77"/>
      <c r="B191" s="74" t="s">
        <v>2530</v>
      </c>
      <c r="C191" s="55" t="s">
        <v>2138</v>
      </c>
      <c r="D191" s="55" t="s">
        <v>2138</v>
      </c>
      <c r="E191" s="111">
        <f>SUM('List of all Current Tax Rates'!D291)</f>
        <v>8.9499999999999996E-2</v>
      </c>
      <c r="F191" s="112">
        <v>44652</v>
      </c>
      <c r="G191" s="112"/>
      <c r="H191" s="119"/>
      <c r="I191" s="77"/>
      <c r="J191" s="77"/>
      <c r="K191" s="77"/>
      <c r="L191" s="77"/>
      <c r="M191" s="77"/>
      <c r="N191" s="77"/>
    </row>
    <row r="192" spans="1:14" s="31" customFormat="1" ht="11.45" customHeight="1">
      <c r="A192" s="77"/>
      <c r="B192" s="74" t="s">
        <v>2562</v>
      </c>
      <c r="C192" s="55" t="s">
        <v>2138</v>
      </c>
      <c r="D192" s="55" t="s">
        <v>2138</v>
      </c>
      <c r="E192" s="111">
        <f>SUM('List of all Current Tax Rates'!D291)</f>
        <v>8.9499999999999996E-2</v>
      </c>
      <c r="F192" s="112">
        <v>44652</v>
      </c>
      <c r="G192" s="112"/>
      <c r="H192" s="119"/>
      <c r="I192" s="77"/>
      <c r="J192" s="77"/>
      <c r="K192" s="77"/>
      <c r="L192" s="77"/>
      <c r="M192" s="77"/>
      <c r="N192" s="77"/>
    </row>
    <row r="193" spans="1:14" s="31" customFormat="1" ht="11.45" customHeight="1">
      <c r="A193" s="77"/>
      <c r="B193" s="74" t="s">
        <v>2771</v>
      </c>
      <c r="C193" s="55" t="s">
        <v>2138</v>
      </c>
      <c r="D193" s="55" t="s">
        <v>2138</v>
      </c>
      <c r="E193" s="111">
        <f>SUM('List of all Current Tax Rates'!D291)</f>
        <v>8.9499999999999996E-2</v>
      </c>
      <c r="F193" s="112">
        <v>44652</v>
      </c>
      <c r="G193" s="112"/>
      <c r="H193" s="119"/>
      <c r="I193" s="77"/>
      <c r="J193" s="77"/>
      <c r="K193" s="77"/>
      <c r="L193" s="77"/>
      <c r="M193" s="77"/>
      <c r="N193" s="77"/>
    </row>
    <row r="194" spans="1:14" s="31" customFormat="1" ht="11.45" customHeight="1">
      <c r="A194" s="77"/>
      <c r="B194" s="74" t="s">
        <v>2222</v>
      </c>
      <c r="C194" s="55" t="s">
        <v>2138</v>
      </c>
      <c r="D194" s="55" t="s">
        <v>2138</v>
      </c>
      <c r="E194" s="111">
        <f>SUM('List of all Current Tax Rates'!D291)</f>
        <v>8.9499999999999996E-2</v>
      </c>
      <c r="F194" s="112">
        <v>44652</v>
      </c>
      <c r="G194" s="112"/>
      <c r="H194" s="119"/>
      <c r="I194" s="77"/>
      <c r="J194" s="77"/>
      <c r="K194" s="77"/>
      <c r="L194" s="77"/>
      <c r="M194" s="77"/>
      <c r="N194" s="77"/>
    </row>
    <row r="195" spans="1:14" s="31" customFormat="1" ht="11.45" customHeight="1">
      <c r="A195" s="77"/>
      <c r="B195" s="74" t="s">
        <v>2326</v>
      </c>
      <c r="C195" s="55" t="s">
        <v>2138</v>
      </c>
      <c r="D195" s="55" t="s">
        <v>2138</v>
      </c>
      <c r="E195" s="111">
        <f>SUM('List of all Current Tax Rates'!D291)</f>
        <v>8.9499999999999996E-2</v>
      </c>
      <c r="F195" s="112">
        <v>44652</v>
      </c>
      <c r="G195" s="112"/>
      <c r="H195" s="119"/>
      <c r="I195" s="77"/>
      <c r="J195" s="77"/>
      <c r="K195" s="77"/>
      <c r="L195" s="77"/>
      <c r="M195" s="77"/>
      <c r="N195" s="77"/>
    </row>
    <row r="196" spans="1:14" s="31" customFormat="1" ht="11.45" customHeight="1">
      <c r="A196" s="77"/>
      <c r="B196" s="74" t="s">
        <v>2149</v>
      </c>
      <c r="C196" s="55" t="s">
        <v>2138</v>
      </c>
      <c r="D196" s="55" t="s">
        <v>2138</v>
      </c>
      <c r="E196" s="111">
        <f>SUM('List of all Current Tax Rates'!D291)</f>
        <v>8.9499999999999996E-2</v>
      </c>
      <c r="F196" s="112">
        <v>44652</v>
      </c>
      <c r="G196" s="112"/>
      <c r="H196" s="119"/>
      <c r="I196" s="77"/>
      <c r="J196" s="77"/>
      <c r="K196" s="77"/>
      <c r="L196" s="77"/>
      <c r="M196" s="77"/>
      <c r="N196" s="77"/>
    </row>
    <row r="197" spans="1:14" s="31" customFormat="1" ht="11.45" customHeight="1">
      <c r="A197" s="77"/>
      <c r="B197" s="74" t="s">
        <v>2223</v>
      </c>
      <c r="C197" s="55" t="s">
        <v>2138</v>
      </c>
      <c r="D197" s="55" t="s">
        <v>2138</v>
      </c>
      <c r="E197" s="111">
        <f>SUM('List of all Current Tax Rates'!D291)</f>
        <v>8.9499999999999996E-2</v>
      </c>
      <c r="F197" s="112">
        <v>44652</v>
      </c>
      <c r="G197" s="112"/>
      <c r="H197" s="119"/>
      <c r="I197" s="77"/>
      <c r="J197" s="77"/>
      <c r="K197" s="77"/>
      <c r="L197" s="77"/>
      <c r="M197" s="77"/>
      <c r="N197" s="77"/>
    </row>
    <row r="198" spans="1:14" s="31" customFormat="1" ht="11.45" customHeight="1">
      <c r="A198" s="77"/>
      <c r="B198" s="74" t="s">
        <v>2324</v>
      </c>
      <c r="C198" s="55" t="s">
        <v>2138</v>
      </c>
      <c r="D198" s="55" t="s">
        <v>2138</v>
      </c>
      <c r="E198" s="111">
        <f>SUM('List of all Current Tax Rates'!D291)</f>
        <v>8.9499999999999996E-2</v>
      </c>
      <c r="F198" s="112">
        <v>44652</v>
      </c>
      <c r="G198" s="112"/>
      <c r="H198" s="119"/>
      <c r="I198" s="77"/>
      <c r="J198" s="77"/>
      <c r="K198" s="77"/>
      <c r="L198" s="77"/>
      <c r="M198" s="77"/>
      <c r="N198" s="77"/>
    </row>
    <row r="199" spans="1:14" s="31" customFormat="1" ht="11.45" customHeight="1">
      <c r="A199" s="77"/>
      <c r="B199" s="74" t="s">
        <v>2224</v>
      </c>
      <c r="C199" s="55" t="s">
        <v>2138</v>
      </c>
      <c r="D199" s="55" t="s">
        <v>2138</v>
      </c>
      <c r="E199" s="111">
        <f>SUM('List of all Current Tax Rates'!D291)</f>
        <v>8.9499999999999996E-2</v>
      </c>
      <c r="F199" s="112">
        <v>44652</v>
      </c>
      <c r="G199" s="112"/>
      <c r="H199" s="119"/>
      <c r="I199" s="77"/>
      <c r="J199" s="77"/>
      <c r="K199" s="77"/>
      <c r="L199" s="77"/>
      <c r="M199" s="77"/>
      <c r="N199" s="77"/>
    </row>
    <row r="200" spans="1:14" s="31" customFormat="1" ht="11.45" customHeight="1">
      <c r="A200" s="298" t="s">
        <v>2151</v>
      </c>
      <c r="B200" s="298"/>
      <c r="C200" s="81" t="s">
        <v>2140</v>
      </c>
      <c r="D200" s="81" t="s">
        <v>2140</v>
      </c>
      <c r="E200" s="120">
        <f>SUM('List of all Current Tax Rates'!D292)</f>
        <v>9.9500000000000005E-2</v>
      </c>
      <c r="F200" s="121">
        <v>44652</v>
      </c>
      <c r="G200" s="112"/>
      <c r="H200" s="119"/>
      <c r="I200" s="77"/>
      <c r="J200" s="77"/>
      <c r="K200" s="77"/>
      <c r="L200" s="77"/>
      <c r="M200" s="77"/>
      <c r="N200" s="77"/>
    </row>
    <row r="201" spans="1:14" s="31" customFormat="1" ht="11.45" customHeight="1">
      <c r="A201" s="77"/>
      <c r="B201" s="74" t="s">
        <v>2325</v>
      </c>
      <c r="C201" s="55" t="s">
        <v>2140</v>
      </c>
      <c r="D201" s="55" t="s">
        <v>2140</v>
      </c>
      <c r="E201" s="111">
        <f>SUM('List of all Current Tax Rates'!D292)</f>
        <v>9.9500000000000005E-2</v>
      </c>
      <c r="F201" s="112">
        <v>44652</v>
      </c>
      <c r="G201" s="112"/>
      <c r="H201" s="119"/>
      <c r="I201" s="77"/>
      <c r="J201" s="77"/>
      <c r="K201" s="77"/>
      <c r="L201" s="77"/>
      <c r="M201" s="77"/>
      <c r="N201" s="77"/>
    </row>
    <row r="202" spans="1:14" s="31" customFormat="1" ht="11.45" customHeight="1">
      <c r="A202" s="77"/>
      <c r="B202" s="166" t="s">
        <v>2881</v>
      </c>
      <c r="C202" s="55" t="s">
        <v>2140</v>
      </c>
      <c r="D202" s="55" t="s">
        <v>2140</v>
      </c>
      <c r="E202" s="111">
        <f>SUM('List of all Current Tax Rates'!D292)</f>
        <v>9.9500000000000005E-2</v>
      </c>
      <c r="F202" s="112">
        <v>44652</v>
      </c>
      <c r="H202" s="119"/>
      <c r="I202" s="77"/>
      <c r="J202" s="77"/>
      <c r="K202" s="77"/>
      <c r="L202" s="77"/>
      <c r="M202" s="77"/>
      <c r="N202" s="77"/>
    </row>
    <row r="203" spans="1:14" s="31" customFormat="1" ht="11.45" customHeight="1">
      <c r="A203" s="116"/>
      <c r="B203" s="79" t="s">
        <v>2152</v>
      </c>
      <c r="C203" s="84" t="s">
        <v>2140</v>
      </c>
      <c r="D203" s="84" t="s">
        <v>2140</v>
      </c>
      <c r="E203" s="117">
        <f>SUM('List of all Current Tax Rates'!D292)</f>
        <v>9.9500000000000005E-2</v>
      </c>
      <c r="F203" s="112">
        <v>44652</v>
      </c>
      <c r="G203" s="112"/>
      <c r="H203" s="119"/>
      <c r="I203" s="77"/>
      <c r="J203" s="77"/>
      <c r="K203" s="77"/>
      <c r="L203" s="77"/>
      <c r="M203" s="77"/>
      <c r="N203" s="77"/>
    </row>
    <row r="204" spans="1:14" s="31" customFormat="1" ht="11.45" customHeight="1">
      <c r="A204" s="298" t="s">
        <v>1692</v>
      </c>
      <c r="B204" s="298"/>
      <c r="C204" s="81" t="s">
        <v>1693</v>
      </c>
      <c r="D204" s="81" t="s">
        <v>1693</v>
      </c>
      <c r="E204" s="120">
        <f>SUM('List of all Current Tax Rates'!D293)</f>
        <v>9.9500000000000005E-2</v>
      </c>
      <c r="F204" s="121">
        <v>44652</v>
      </c>
      <c r="G204" s="112"/>
      <c r="H204" s="119"/>
      <c r="I204" s="77"/>
      <c r="J204" s="77"/>
      <c r="K204" s="77"/>
      <c r="L204" s="77"/>
      <c r="M204" s="77"/>
      <c r="N204" s="77"/>
    </row>
    <row r="205" spans="1:14" s="31" customFormat="1" ht="11.45" customHeight="1">
      <c r="A205" s="116"/>
      <c r="B205" s="79" t="s">
        <v>1926</v>
      </c>
      <c r="C205" s="84" t="s">
        <v>1693</v>
      </c>
      <c r="D205" s="84" t="s">
        <v>1693</v>
      </c>
      <c r="E205" s="117">
        <f>SUM('List of all Current Tax Rates'!D293)</f>
        <v>9.9500000000000005E-2</v>
      </c>
      <c r="F205" s="118">
        <v>44652</v>
      </c>
      <c r="G205" s="112"/>
      <c r="H205" s="119"/>
      <c r="I205" s="77"/>
      <c r="J205" s="77"/>
      <c r="K205" s="77"/>
      <c r="L205" s="77"/>
      <c r="M205" s="77"/>
      <c r="N205" s="77"/>
    </row>
    <row r="206" spans="1:14" s="31" customFormat="1" ht="11.45" customHeight="1">
      <c r="A206" s="237" t="s">
        <v>2450</v>
      </c>
      <c r="B206" s="239"/>
      <c r="C206" s="81" t="s">
        <v>2451</v>
      </c>
      <c r="D206" s="81" t="s">
        <v>2451</v>
      </c>
      <c r="E206" s="120">
        <f>SUM('List of all Current Tax Rates'!D296)</f>
        <v>0.10475000000000001</v>
      </c>
      <c r="F206" s="121">
        <v>44013</v>
      </c>
      <c r="G206" s="112"/>
      <c r="H206" s="119"/>
      <c r="I206" s="77"/>
      <c r="J206" s="77"/>
      <c r="K206" s="77"/>
      <c r="L206" s="77"/>
      <c r="M206" s="77"/>
      <c r="N206" s="77"/>
    </row>
    <row r="207" spans="1:14" s="31" customFormat="1" ht="11.45" customHeight="1">
      <c r="A207" s="238"/>
      <c r="B207" s="74" t="s">
        <v>2786</v>
      </c>
      <c r="C207" s="55" t="s">
        <v>2451</v>
      </c>
      <c r="D207" s="55" t="s">
        <v>2451</v>
      </c>
      <c r="E207" s="111">
        <f>SUM('List of all Current Tax Rates'!D296)</f>
        <v>0.10475000000000001</v>
      </c>
      <c r="F207" s="112">
        <v>44470</v>
      </c>
      <c r="G207" s="112"/>
      <c r="H207" s="119"/>
      <c r="I207" s="77"/>
      <c r="J207" s="77"/>
      <c r="K207" s="77"/>
      <c r="L207" s="77"/>
      <c r="M207" s="77"/>
      <c r="N207" s="77"/>
    </row>
    <row r="208" spans="1:14" s="31" customFormat="1" ht="11.45" customHeight="1">
      <c r="A208" s="77"/>
      <c r="B208" s="74" t="s">
        <v>2563</v>
      </c>
      <c r="C208" s="55" t="s">
        <v>2451</v>
      </c>
      <c r="D208" s="55" t="s">
        <v>2451</v>
      </c>
      <c r="E208" s="111">
        <f>SUM('List of all Current Tax Rates'!D296)</f>
        <v>0.10475000000000001</v>
      </c>
      <c r="F208" s="112">
        <v>44197</v>
      </c>
      <c r="G208" s="112"/>
      <c r="H208" s="119"/>
      <c r="I208" s="77"/>
      <c r="J208" s="77"/>
      <c r="K208" s="77"/>
      <c r="L208" s="77"/>
      <c r="M208" s="77"/>
      <c r="N208" s="77"/>
    </row>
    <row r="209" spans="1:14" s="31" customFormat="1" ht="11.45" customHeight="1">
      <c r="A209" s="116"/>
      <c r="B209" s="79" t="s">
        <v>2564</v>
      </c>
      <c r="C209" s="84" t="s">
        <v>2451</v>
      </c>
      <c r="D209" s="84" t="s">
        <v>2451</v>
      </c>
      <c r="E209" s="117">
        <f>SUM('List of all Current Tax Rates'!D296)</f>
        <v>0.10475000000000001</v>
      </c>
      <c r="F209" s="118">
        <v>44197</v>
      </c>
      <c r="G209" s="112"/>
      <c r="H209" s="119"/>
      <c r="I209" s="77"/>
      <c r="J209" s="77"/>
      <c r="K209" s="77"/>
      <c r="L209" s="77"/>
      <c r="M209" s="77"/>
      <c r="N209" s="77"/>
    </row>
    <row r="210" spans="1:14" s="31" customFormat="1" ht="11.45" customHeight="1">
      <c r="A210" s="238" t="s">
        <v>2861</v>
      </c>
      <c r="B210" s="74"/>
      <c r="C210" s="55" t="s">
        <v>2862</v>
      </c>
      <c r="D210" s="55" t="s">
        <v>2862</v>
      </c>
      <c r="E210" s="111">
        <v>0.10475</v>
      </c>
      <c r="F210" s="112">
        <v>44743</v>
      </c>
      <c r="G210" s="112"/>
      <c r="H210" s="119"/>
      <c r="I210" s="77"/>
      <c r="J210" s="77"/>
      <c r="K210" s="77"/>
      <c r="L210" s="77"/>
      <c r="M210" s="77"/>
      <c r="N210" s="77"/>
    </row>
    <row r="211" spans="1:14" s="31" customFormat="1" ht="11.45" customHeight="1">
      <c r="A211" s="238"/>
      <c r="B211" s="74" t="s">
        <v>2863</v>
      </c>
      <c r="C211" s="55" t="s">
        <v>2862</v>
      </c>
      <c r="D211" s="55" t="s">
        <v>2862</v>
      </c>
      <c r="E211" s="111">
        <v>0.10475</v>
      </c>
      <c r="F211" s="112">
        <v>44743</v>
      </c>
      <c r="G211" s="112"/>
      <c r="H211" s="119"/>
      <c r="I211" s="77"/>
      <c r="J211" s="77"/>
      <c r="K211" s="77"/>
      <c r="L211" s="77"/>
      <c r="M211" s="77"/>
      <c r="N211" s="77"/>
    </row>
    <row r="212" spans="1:14" s="31" customFormat="1" ht="11.45" customHeight="1">
      <c r="A212" s="238"/>
      <c r="B212" s="74" t="s">
        <v>2864</v>
      </c>
      <c r="C212" s="55" t="s">
        <v>2862</v>
      </c>
      <c r="D212" s="55" t="s">
        <v>2862</v>
      </c>
      <c r="E212" s="111">
        <v>0.10475</v>
      </c>
      <c r="F212" s="112">
        <v>44743</v>
      </c>
      <c r="G212" s="112"/>
      <c r="H212" s="119"/>
      <c r="I212" s="77"/>
      <c r="J212" s="77"/>
      <c r="K212" s="77"/>
      <c r="L212" s="77"/>
      <c r="M212" s="77"/>
      <c r="N212" s="77"/>
    </row>
    <row r="213" spans="1:14" s="31" customFormat="1" ht="11.45" customHeight="1">
      <c r="A213" s="238"/>
      <c r="B213" s="74" t="s">
        <v>2865</v>
      </c>
      <c r="C213" s="55" t="s">
        <v>2862</v>
      </c>
      <c r="D213" s="55" t="s">
        <v>2862</v>
      </c>
      <c r="E213" s="111">
        <v>0.10475</v>
      </c>
      <c r="F213" s="112">
        <v>44743</v>
      </c>
      <c r="G213" s="112"/>
      <c r="H213" s="119"/>
      <c r="I213" s="77"/>
      <c r="J213" s="77"/>
      <c r="K213" s="77"/>
      <c r="L213" s="77"/>
      <c r="M213" s="77"/>
      <c r="N213" s="77"/>
    </row>
    <row r="214" spans="1:14" s="31" customFormat="1" ht="11.45" customHeight="1">
      <c r="A214" s="238"/>
      <c r="B214" s="74" t="s">
        <v>2886</v>
      </c>
      <c r="C214" s="55" t="s">
        <v>2862</v>
      </c>
      <c r="D214" s="55" t="s">
        <v>2862</v>
      </c>
      <c r="E214" s="111">
        <v>0.10475</v>
      </c>
      <c r="F214" s="112">
        <v>44743</v>
      </c>
      <c r="G214" s="112"/>
      <c r="H214" s="119"/>
      <c r="I214" s="77"/>
      <c r="J214" s="77"/>
      <c r="K214" s="77"/>
      <c r="L214" s="77"/>
      <c r="M214" s="77"/>
      <c r="N214" s="77"/>
    </row>
    <row r="215" spans="1:14" s="31" customFormat="1" ht="11.45" customHeight="1">
      <c r="A215" s="291" t="s">
        <v>1717</v>
      </c>
      <c r="B215" s="291"/>
      <c r="C215" s="81" t="s">
        <v>1718</v>
      </c>
      <c r="D215" s="81" t="s">
        <v>1718</v>
      </c>
      <c r="E215" s="120">
        <f>SUM('List of all Current Tax Rates'!D303)</f>
        <v>9.7500000000000003E-2</v>
      </c>
      <c r="F215" s="121">
        <v>42186</v>
      </c>
      <c r="G215" s="112"/>
      <c r="H215" s="119"/>
      <c r="I215" s="77"/>
      <c r="J215" s="77"/>
      <c r="K215" s="77"/>
      <c r="L215" s="77"/>
      <c r="M215" s="77"/>
      <c r="N215" s="77"/>
    </row>
    <row r="216" spans="1:14" s="31" customFormat="1" ht="11.45" customHeight="1">
      <c r="A216" s="116"/>
      <c r="B216" s="79" t="s">
        <v>1731</v>
      </c>
      <c r="C216" s="84" t="s">
        <v>1718</v>
      </c>
      <c r="D216" s="84" t="s">
        <v>1718</v>
      </c>
      <c r="E216" s="111">
        <f>SUM('List of all Current Tax Rates'!D303)</f>
        <v>9.7500000000000003E-2</v>
      </c>
      <c r="F216" s="118">
        <v>42186</v>
      </c>
      <c r="G216" s="112"/>
      <c r="H216" s="119"/>
      <c r="I216" s="77"/>
      <c r="J216" s="77"/>
      <c r="K216" s="77"/>
      <c r="L216" s="77"/>
      <c r="M216" s="77"/>
      <c r="N216" s="77"/>
    </row>
    <row r="217" spans="1:14" s="31" customFormat="1" ht="11.45" customHeight="1">
      <c r="A217" s="291" t="s">
        <v>2391</v>
      </c>
      <c r="B217" s="291"/>
      <c r="C217" s="55" t="s">
        <v>2392</v>
      </c>
      <c r="D217" s="55" t="s">
        <v>2392</v>
      </c>
      <c r="E217" s="120">
        <f>SUM('List of all Current Tax Rates'!D313)</f>
        <v>9.5000000000000001E-2</v>
      </c>
      <c r="F217" s="112">
        <v>43831</v>
      </c>
      <c r="G217" s="112"/>
      <c r="H217" s="119"/>
      <c r="I217" s="77"/>
      <c r="J217" s="77"/>
      <c r="K217" s="77"/>
      <c r="L217" s="77"/>
      <c r="M217" s="77"/>
      <c r="N217" s="77"/>
    </row>
    <row r="218" spans="1:14" s="31" customFormat="1" ht="11.45" customHeight="1">
      <c r="A218" s="77"/>
      <c r="B218" s="74" t="s">
        <v>2565</v>
      </c>
      <c r="C218" s="55" t="s">
        <v>2392</v>
      </c>
      <c r="D218" s="55" t="s">
        <v>2392</v>
      </c>
      <c r="E218" s="111">
        <f>SUM('List of all Current Tax Rates'!D313)</f>
        <v>9.5000000000000001E-2</v>
      </c>
      <c r="F218" s="112">
        <v>43831</v>
      </c>
      <c r="G218" s="112"/>
      <c r="H218" s="119"/>
      <c r="I218" s="77"/>
      <c r="J218" s="77"/>
      <c r="K218" s="77"/>
      <c r="L218" s="77"/>
      <c r="M218" s="77"/>
      <c r="N218" s="77"/>
    </row>
    <row r="219" spans="1:14" s="31" customFormat="1" ht="11.45" customHeight="1">
      <c r="A219" s="77"/>
      <c r="B219" s="74" t="s">
        <v>2566</v>
      </c>
      <c r="C219" s="55" t="s">
        <v>2392</v>
      </c>
      <c r="D219" s="55" t="s">
        <v>2392</v>
      </c>
      <c r="E219" s="111">
        <f>SUM('List of all Current Tax Rates'!D313)</f>
        <v>9.5000000000000001E-2</v>
      </c>
      <c r="F219" s="112">
        <v>43831</v>
      </c>
      <c r="G219" s="112"/>
      <c r="H219" s="119"/>
      <c r="I219" s="77"/>
      <c r="J219" s="77"/>
      <c r="K219" s="77"/>
      <c r="L219" s="77"/>
      <c r="M219" s="77"/>
      <c r="N219" s="77"/>
    </row>
    <row r="220" spans="1:14" s="31" customFormat="1" ht="11.45" customHeight="1">
      <c r="A220" s="77"/>
      <c r="B220" s="74" t="s">
        <v>2567</v>
      </c>
      <c r="C220" s="84" t="s">
        <v>2392</v>
      </c>
      <c r="D220" s="84" t="s">
        <v>2392</v>
      </c>
      <c r="E220" s="117">
        <f>SUM('List of all Current Tax Rates'!D313)</f>
        <v>9.5000000000000001E-2</v>
      </c>
      <c r="F220" s="118">
        <v>43831</v>
      </c>
      <c r="G220" s="112"/>
      <c r="H220" s="119"/>
      <c r="I220" s="77"/>
      <c r="J220" s="77"/>
      <c r="K220" s="77"/>
      <c r="L220" s="77"/>
      <c r="M220" s="77"/>
      <c r="N220" s="77"/>
    </row>
    <row r="221" spans="1:14" s="31" customFormat="1" ht="11.45" customHeight="1">
      <c r="A221" s="291" t="s">
        <v>1728</v>
      </c>
      <c r="B221" s="291"/>
      <c r="C221" s="55" t="s">
        <v>1719</v>
      </c>
      <c r="D221" s="55" t="s">
        <v>1719</v>
      </c>
      <c r="E221" s="111">
        <f>SUM('List of all Current Tax Rates'!D314)</f>
        <v>8.5000000000000006E-2</v>
      </c>
      <c r="F221" s="112">
        <v>42186</v>
      </c>
      <c r="G221" s="112"/>
      <c r="H221" s="119"/>
      <c r="I221" s="77"/>
      <c r="J221" s="77"/>
      <c r="K221" s="77"/>
      <c r="L221" s="77"/>
      <c r="M221" s="77"/>
      <c r="N221" s="77"/>
    </row>
    <row r="222" spans="1:14" s="31" customFormat="1" ht="11.45" customHeight="1">
      <c r="A222" s="59"/>
      <c r="B222" s="75" t="s">
        <v>2568</v>
      </c>
      <c r="C222" s="55" t="s">
        <v>1719</v>
      </c>
      <c r="D222" s="55" t="s">
        <v>1719</v>
      </c>
      <c r="E222" s="111">
        <f>SUM('List of all Current Tax Rates'!D314)</f>
        <v>8.5000000000000006E-2</v>
      </c>
      <c r="F222" s="112">
        <v>43831</v>
      </c>
      <c r="G222" s="112"/>
      <c r="H222" s="119"/>
      <c r="I222" s="77"/>
      <c r="J222" s="77"/>
      <c r="K222" s="77"/>
      <c r="L222" s="77"/>
      <c r="M222" s="77"/>
      <c r="N222" s="77"/>
    </row>
    <row r="223" spans="1:14" s="31" customFormat="1" ht="11.45" customHeight="1">
      <c r="A223" s="59"/>
      <c r="B223" s="75" t="s">
        <v>2569</v>
      </c>
      <c r="C223" s="55" t="s">
        <v>1719</v>
      </c>
      <c r="D223" s="55" t="s">
        <v>1719</v>
      </c>
      <c r="E223" s="111">
        <f>SUM('List of all Current Tax Rates'!D314)</f>
        <v>8.5000000000000006E-2</v>
      </c>
      <c r="F223" s="112">
        <v>42186</v>
      </c>
      <c r="G223" s="112"/>
      <c r="H223" s="119"/>
      <c r="I223" s="77"/>
      <c r="J223" s="77"/>
      <c r="K223" s="77"/>
      <c r="L223" s="77"/>
      <c r="M223" s="77"/>
      <c r="N223" s="77"/>
    </row>
    <row r="224" spans="1:14" s="31" customFormat="1" ht="11.45" customHeight="1">
      <c r="A224" s="59"/>
      <c r="B224" s="75" t="s">
        <v>2570</v>
      </c>
      <c r="C224" s="55" t="s">
        <v>1719</v>
      </c>
      <c r="D224" s="55" t="s">
        <v>1719</v>
      </c>
      <c r="E224" s="111">
        <f>SUM('List of all Current Tax Rates'!D314)</f>
        <v>8.5000000000000006E-2</v>
      </c>
      <c r="F224" s="112">
        <v>42186</v>
      </c>
      <c r="G224" s="112"/>
      <c r="H224" s="119"/>
      <c r="I224" s="77"/>
      <c r="J224" s="77"/>
      <c r="K224" s="77"/>
      <c r="L224" s="77"/>
      <c r="M224" s="77"/>
      <c r="N224" s="77"/>
    </row>
    <row r="225" spans="1:14" s="31" customFormat="1" ht="11.45" customHeight="1">
      <c r="A225" s="59"/>
      <c r="B225" s="75" t="s">
        <v>2571</v>
      </c>
      <c r="C225" s="55" t="s">
        <v>1719</v>
      </c>
      <c r="D225" s="55" t="s">
        <v>1719</v>
      </c>
      <c r="E225" s="111">
        <f>SUM('List of all Current Tax Rates'!D314)</f>
        <v>8.5000000000000006E-2</v>
      </c>
      <c r="F225" s="112">
        <v>42186</v>
      </c>
      <c r="G225" s="112"/>
      <c r="H225" s="119"/>
      <c r="I225" s="77"/>
      <c r="J225" s="77"/>
      <c r="K225" s="77"/>
      <c r="L225" s="77"/>
      <c r="M225" s="77"/>
      <c r="N225" s="77"/>
    </row>
    <row r="226" spans="1:14" s="31" customFormat="1" ht="11.45" customHeight="1">
      <c r="A226" s="106"/>
      <c r="B226" s="79" t="s">
        <v>1927</v>
      </c>
      <c r="C226" s="84" t="s">
        <v>1719</v>
      </c>
      <c r="D226" s="84" t="s">
        <v>1719</v>
      </c>
      <c r="E226" s="117">
        <f>SUM('List of all Current Tax Rates'!D314)</f>
        <v>8.5000000000000006E-2</v>
      </c>
      <c r="F226" s="118">
        <v>42186</v>
      </c>
      <c r="G226" s="112"/>
      <c r="H226" s="119"/>
      <c r="I226" s="77"/>
      <c r="J226" s="77"/>
      <c r="K226" s="77"/>
      <c r="L226" s="77"/>
      <c r="M226" s="77"/>
      <c r="N226" s="77"/>
    </row>
    <row r="227" spans="1:14" s="31" customFormat="1" ht="11.45" customHeight="1">
      <c r="A227" s="59" t="s">
        <v>2467</v>
      </c>
      <c r="B227" s="74"/>
      <c r="C227" s="55" t="s">
        <v>2452</v>
      </c>
      <c r="D227" s="55" t="s">
        <v>2452</v>
      </c>
      <c r="E227" s="111">
        <f>SUM('List of all Current Tax Rates'!D315)</f>
        <v>0.10500000000000001</v>
      </c>
      <c r="F227" s="112">
        <v>44013</v>
      </c>
      <c r="G227" s="112"/>
      <c r="H227" s="119"/>
      <c r="I227" s="77"/>
      <c r="J227" s="77"/>
      <c r="K227" s="77"/>
      <c r="L227" s="77"/>
      <c r="M227" s="77"/>
      <c r="N227" s="77"/>
    </row>
    <row r="228" spans="1:14" s="31" customFormat="1" ht="11.45" customHeight="1">
      <c r="A228" s="59"/>
      <c r="B228" s="74" t="s">
        <v>2468</v>
      </c>
      <c r="C228" s="55" t="s">
        <v>2452</v>
      </c>
      <c r="D228" s="55" t="s">
        <v>2452</v>
      </c>
      <c r="E228" s="111">
        <f>SUM('List of all Current Tax Rates'!D315)</f>
        <v>0.10500000000000001</v>
      </c>
      <c r="F228" s="112">
        <v>44013</v>
      </c>
      <c r="G228" s="112"/>
      <c r="H228" s="119"/>
      <c r="I228" s="77"/>
      <c r="J228" s="77"/>
      <c r="K228" s="77"/>
      <c r="L228" s="77"/>
      <c r="M228" s="77"/>
      <c r="N228" s="77"/>
    </row>
    <row r="229" spans="1:14" s="31" customFormat="1" ht="11.45" customHeight="1">
      <c r="A229" s="291" t="s">
        <v>2887</v>
      </c>
      <c r="B229" s="291"/>
      <c r="C229" s="81" t="s">
        <v>2501</v>
      </c>
      <c r="D229" s="81" t="s">
        <v>2501</v>
      </c>
      <c r="E229" s="120">
        <f>SUM('List of all Current Tax Rates'!D319)</f>
        <v>0.11</v>
      </c>
      <c r="F229" s="121">
        <v>44197</v>
      </c>
      <c r="G229" s="112"/>
      <c r="H229" s="119"/>
      <c r="I229" s="77"/>
      <c r="J229" s="77"/>
      <c r="K229" s="77"/>
      <c r="L229" s="77"/>
      <c r="M229" s="77"/>
      <c r="N229" s="77"/>
    </row>
    <row r="230" spans="1:14" s="31" customFormat="1" ht="11.45" customHeight="1">
      <c r="A230" s="249"/>
      <c r="B230" s="74" t="s">
        <v>2525</v>
      </c>
      <c r="C230" s="55" t="s">
        <v>2501</v>
      </c>
      <c r="D230" s="55" t="s">
        <v>2501</v>
      </c>
      <c r="E230" s="111">
        <f>SUM('List of all Current Tax Rates'!D319)</f>
        <v>0.11</v>
      </c>
      <c r="F230" s="112">
        <v>44197</v>
      </c>
      <c r="G230" s="112"/>
      <c r="H230" s="119"/>
      <c r="I230" s="77"/>
      <c r="J230" s="77"/>
      <c r="K230" s="77"/>
      <c r="L230" s="77"/>
      <c r="M230" s="77"/>
      <c r="N230" s="77"/>
    </row>
    <row r="231" spans="1:14" s="31" customFormat="1" ht="11.45" customHeight="1">
      <c r="A231" s="248" t="s">
        <v>2356</v>
      </c>
      <c r="B231" s="239"/>
      <c r="C231" s="81" t="s">
        <v>2357</v>
      </c>
      <c r="D231" s="81" t="s">
        <v>2357</v>
      </c>
      <c r="E231" s="120">
        <f>SUM('List of all Current Tax Rates'!D320)</f>
        <v>0.11</v>
      </c>
      <c r="F231" s="121">
        <v>43647</v>
      </c>
      <c r="G231" s="112"/>
      <c r="H231" s="119"/>
      <c r="I231" s="77"/>
      <c r="J231" s="77"/>
      <c r="K231" s="77"/>
      <c r="L231" s="77"/>
      <c r="M231" s="77"/>
      <c r="N231" s="77"/>
    </row>
    <row r="232" spans="1:14" s="31" customFormat="1" ht="11.45" customHeight="1">
      <c r="A232" s="59"/>
      <c r="B232" s="75" t="s">
        <v>2367</v>
      </c>
      <c r="C232" s="55" t="s">
        <v>2357</v>
      </c>
      <c r="D232" s="55" t="s">
        <v>2357</v>
      </c>
      <c r="E232" s="111">
        <f>SUM('List of all Current Tax Rates'!D320)</f>
        <v>0.11</v>
      </c>
      <c r="F232" s="112">
        <v>43647</v>
      </c>
      <c r="G232" s="112"/>
      <c r="H232" s="119"/>
      <c r="I232" s="77"/>
      <c r="J232" s="77"/>
      <c r="K232" s="77"/>
      <c r="L232" s="77"/>
      <c r="M232" s="77"/>
      <c r="N232" s="77"/>
    </row>
    <row r="233" spans="1:14" s="31" customFormat="1" ht="11.45" customHeight="1">
      <c r="A233" s="59"/>
      <c r="B233" s="75" t="s">
        <v>2572</v>
      </c>
      <c r="C233" s="55" t="s">
        <v>2357</v>
      </c>
      <c r="D233" s="55" t="s">
        <v>2357</v>
      </c>
      <c r="E233" s="111">
        <f>SUM('List of all Current Tax Rates'!D320)</f>
        <v>0.11</v>
      </c>
      <c r="F233" s="112">
        <v>43647</v>
      </c>
      <c r="G233" s="112"/>
      <c r="H233" s="119"/>
      <c r="I233" s="77"/>
      <c r="J233" s="77"/>
      <c r="K233" s="77"/>
      <c r="L233" s="77"/>
      <c r="M233" s="77"/>
      <c r="N233" s="77"/>
    </row>
    <row r="234" spans="1:14" s="115" customFormat="1" ht="11.45" customHeight="1">
      <c r="A234" s="293" t="s">
        <v>1628</v>
      </c>
      <c r="B234" s="293"/>
      <c r="C234" s="81" t="s">
        <v>1618</v>
      </c>
      <c r="D234" s="81" t="s">
        <v>1618</v>
      </c>
      <c r="E234" s="120">
        <f>SUM('List of all Current Tax Rates'!D330)</f>
        <v>0.107</v>
      </c>
      <c r="F234" s="121">
        <v>44652</v>
      </c>
      <c r="G234" s="113"/>
      <c r="H234" s="122"/>
      <c r="I234" s="59"/>
      <c r="J234" s="59"/>
      <c r="K234" s="59"/>
      <c r="L234" s="59"/>
      <c r="M234" s="59"/>
      <c r="N234" s="59"/>
    </row>
    <row r="235" spans="1:14" s="31" customFormat="1" ht="11.45" customHeight="1">
      <c r="A235" s="59"/>
      <c r="B235" s="123" t="s">
        <v>1629</v>
      </c>
      <c r="C235" s="55" t="s">
        <v>1618</v>
      </c>
      <c r="D235" s="55" t="s">
        <v>1618</v>
      </c>
      <c r="E235" s="111">
        <f>SUM('List of all Current Tax Rates'!D330)</f>
        <v>0.107</v>
      </c>
      <c r="F235" s="112">
        <v>44652</v>
      </c>
      <c r="G235" s="119"/>
      <c r="H235" s="119"/>
      <c r="I235" s="77"/>
      <c r="J235" s="77"/>
      <c r="K235" s="77"/>
      <c r="L235" s="77"/>
      <c r="M235" s="77"/>
      <c r="N235" s="77"/>
    </row>
    <row r="236" spans="1:14" s="115" customFormat="1" ht="11.45" customHeight="1">
      <c r="A236" s="293" t="s">
        <v>1794</v>
      </c>
      <c r="B236" s="293"/>
      <c r="C236" s="81" t="s">
        <v>1795</v>
      </c>
      <c r="D236" s="81" t="s">
        <v>1795</v>
      </c>
      <c r="E236" s="120">
        <f>SUM('List of all Current Tax Rates'!D331)</f>
        <v>0.107</v>
      </c>
      <c r="F236" s="121">
        <v>44652</v>
      </c>
      <c r="G236" s="113"/>
      <c r="H236" s="122"/>
      <c r="I236" s="59"/>
      <c r="J236" s="59"/>
      <c r="K236" s="59"/>
      <c r="L236" s="59"/>
      <c r="M236" s="59"/>
      <c r="N236" s="59"/>
    </row>
    <row r="237" spans="1:14" s="31" customFormat="1" ht="11.45" customHeight="1">
      <c r="A237" s="59"/>
      <c r="B237" s="123" t="s">
        <v>1800</v>
      </c>
      <c r="C237" s="55" t="s">
        <v>1795</v>
      </c>
      <c r="D237" s="55" t="s">
        <v>1795</v>
      </c>
      <c r="E237" s="111">
        <f>SUM('List of all Current Tax Rates'!D331)</f>
        <v>0.107</v>
      </c>
      <c r="F237" s="112">
        <v>44652</v>
      </c>
      <c r="G237" s="119"/>
      <c r="H237" s="119"/>
      <c r="I237" s="77"/>
      <c r="J237" s="77"/>
      <c r="K237" s="77"/>
      <c r="L237" s="77"/>
      <c r="M237" s="77"/>
      <c r="N237" s="77"/>
    </row>
    <row r="238" spans="1:14" s="115" customFormat="1" ht="11.45" customHeight="1">
      <c r="A238" s="293" t="s">
        <v>1619</v>
      </c>
      <c r="B238" s="293"/>
      <c r="C238" s="81" t="s">
        <v>1620</v>
      </c>
      <c r="D238" s="81" t="s">
        <v>1620</v>
      </c>
      <c r="E238" s="120">
        <f>SUM('List of all Current Tax Rates'!D332)</f>
        <v>9.7000000000000003E-2</v>
      </c>
      <c r="F238" s="121">
        <v>44652</v>
      </c>
      <c r="G238" s="113"/>
      <c r="H238" s="122"/>
      <c r="I238" s="59"/>
      <c r="J238" s="59"/>
      <c r="K238" s="59"/>
      <c r="L238" s="59"/>
      <c r="M238" s="59"/>
      <c r="N238" s="59"/>
    </row>
    <row r="239" spans="1:14" s="31" customFormat="1" ht="11.45" customHeight="1">
      <c r="A239" s="106"/>
      <c r="B239" s="124" t="s">
        <v>1630</v>
      </c>
      <c r="C239" s="84" t="s">
        <v>1620</v>
      </c>
      <c r="D239" s="84" t="s">
        <v>1620</v>
      </c>
      <c r="E239" s="117">
        <f>SUM('List of all Current Tax Rates'!D332)</f>
        <v>9.7000000000000003E-2</v>
      </c>
      <c r="F239" s="118">
        <v>44652</v>
      </c>
      <c r="G239" s="119"/>
      <c r="H239" s="119"/>
      <c r="I239" s="77"/>
      <c r="J239" s="77"/>
      <c r="K239" s="77"/>
      <c r="L239" s="77"/>
      <c r="M239" s="77"/>
      <c r="N239" s="77"/>
    </row>
    <row r="240" spans="1:14" s="31" customFormat="1" ht="11.45" customHeight="1">
      <c r="A240" s="59" t="s">
        <v>2502</v>
      </c>
      <c r="B240" s="123"/>
      <c r="C240" s="55" t="s">
        <v>2503</v>
      </c>
      <c r="D240" s="55" t="s">
        <v>2503</v>
      </c>
      <c r="E240" s="120">
        <f>SUM('List of all Current Tax Rates'!D352)</f>
        <v>0.1</v>
      </c>
      <c r="F240" s="112">
        <v>44197</v>
      </c>
      <c r="G240" s="119"/>
      <c r="H240" s="119"/>
      <c r="I240" s="77"/>
      <c r="J240" s="77"/>
      <c r="K240" s="77"/>
      <c r="L240" s="77"/>
      <c r="M240" s="77"/>
      <c r="N240" s="77"/>
    </row>
    <row r="241" spans="1:14" s="31" customFormat="1" ht="11.45" customHeight="1">
      <c r="A241" s="59"/>
      <c r="B241" s="123" t="s">
        <v>2504</v>
      </c>
      <c r="C241" s="55" t="s">
        <v>2503</v>
      </c>
      <c r="D241" s="55" t="s">
        <v>2503</v>
      </c>
      <c r="E241" s="117">
        <f>SUM('List of all Current Tax Rates'!D352)</f>
        <v>0.1</v>
      </c>
      <c r="F241" s="112">
        <v>44197</v>
      </c>
      <c r="G241" s="119"/>
      <c r="H241" s="119"/>
      <c r="I241" s="77"/>
      <c r="J241" s="77"/>
      <c r="K241" s="77"/>
      <c r="L241" s="77"/>
      <c r="M241" s="77"/>
      <c r="N241" s="77"/>
    </row>
    <row r="242" spans="1:14" s="115" customFormat="1" ht="11.45" customHeight="1">
      <c r="A242" s="293" t="s">
        <v>1586</v>
      </c>
      <c r="B242" s="293"/>
      <c r="C242" s="81" t="s">
        <v>1587</v>
      </c>
      <c r="D242" s="81" t="s">
        <v>1587</v>
      </c>
      <c r="E242" s="120">
        <f>SUM('List of all Current Tax Rates'!D354)</f>
        <v>8.5000000000000006E-2</v>
      </c>
      <c r="F242" s="121">
        <v>42186</v>
      </c>
      <c r="G242" s="113"/>
      <c r="H242" s="122"/>
      <c r="I242" s="59"/>
      <c r="J242" s="59"/>
      <c r="K242" s="59"/>
      <c r="L242" s="59"/>
      <c r="M242" s="59"/>
      <c r="N242" s="59"/>
    </row>
    <row r="243" spans="1:14" s="31" customFormat="1" ht="11.45" customHeight="1">
      <c r="A243" s="106"/>
      <c r="B243" s="124" t="s">
        <v>1928</v>
      </c>
      <c r="C243" s="84" t="s">
        <v>1587</v>
      </c>
      <c r="D243" s="84" t="s">
        <v>1587</v>
      </c>
      <c r="E243" s="117">
        <f>SUM('List of all Current Tax Rates'!D354)</f>
        <v>8.5000000000000006E-2</v>
      </c>
      <c r="F243" s="118">
        <v>42186</v>
      </c>
      <c r="G243" s="119"/>
      <c r="H243" s="119"/>
      <c r="I243" s="77"/>
      <c r="J243" s="77"/>
      <c r="K243" s="77"/>
      <c r="L243" s="77"/>
      <c r="M243" s="77"/>
      <c r="N243" s="77"/>
    </row>
    <row r="244" spans="1:14" s="115" customFormat="1" ht="11.45" customHeight="1">
      <c r="A244" s="293" t="s">
        <v>1423</v>
      </c>
      <c r="B244" s="293"/>
      <c r="C244" s="81" t="s">
        <v>1422</v>
      </c>
      <c r="D244" s="81" t="s">
        <v>1422</v>
      </c>
      <c r="E244" s="120">
        <f>SUM('List of all Current Tax Rates'!D355)</f>
        <v>0.09</v>
      </c>
      <c r="F244" s="121">
        <v>42186</v>
      </c>
      <c r="G244" s="113"/>
      <c r="H244" s="122"/>
      <c r="I244" s="59"/>
      <c r="J244" s="59"/>
      <c r="K244" s="59"/>
      <c r="L244" s="59"/>
      <c r="M244" s="59"/>
      <c r="N244" s="59"/>
    </row>
    <row r="245" spans="1:14" s="31" customFormat="1" ht="11.45" customHeight="1">
      <c r="A245" s="59"/>
      <c r="B245" s="123" t="s">
        <v>1929</v>
      </c>
      <c r="C245" s="55" t="s">
        <v>1422</v>
      </c>
      <c r="D245" s="55" t="s">
        <v>1422</v>
      </c>
      <c r="E245" s="111">
        <f>SUM('List of all Current Tax Rates'!D355)</f>
        <v>0.09</v>
      </c>
      <c r="F245" s="112">
        <v>42186</v>
      </c>
      <c r="G245" s="119"/>
      <c r="H245" s="119"/>
      <c r="I245" s="77"/>
      <c r="J245" s="77"/>
      <c r="K245" s="77"/>
      <c r="L245" s="77"/>
      <c r="M245" s="77"/>
      <c r="N245" s="77"/>
    </row>
    <row r="246" spans="1:14" s="31" customFormat="1" ht="11.45" customHeight="1">
      <c r="A246" s="59"/>
      <c r="B246" s="123" t="s">
        <v>1930</v>
      </c>
      <c r="C246" s="55" t="s">
        <v>1422</v>
      </c>
      <c r="D246" s="55" t="s">
        <v>1422</v>
      </c>
      <c r="E246" s="111">
        <f>SUM('List of all Current Tax Rates'!D355)</f>
        <v>0.09</v>
      </c>
      <c r="F246" s="112">
        <v>42186</v>
      </c>
      <c r="G246" s="119"/>
      <c r="H246" s="119"/>
      <c r="I246" s="77"/>
      <c r="J246" s="77"/>
      <c r="K246" s="77"/>
      <c r="L246" s="77"/>
      <c r="M246" s="77"/>
      <c r="N246" s="77"/>
    </row>
    <row r="247" spans="1:14" s="31" customFormat="1" ht="11.45" customHeight="1">
      <c r="A247" s="59"/>
      <c r="B247" s="123" t="s">
        <v>1931</v>
      </c>
      <c r="C247" s="55" t="s">
        <v>1422</v>
      </c>
      <c r="D247" s="55" t="s">
        <v>1422</v>
      </c>
      <c r="E247" s="111">
        <f>SUM('List of all Current Tax Rates'!D355)</f>
        <v>0.09</v>
      </c>
      <c r="F247" s="112">
        <v>42186</v>
      </c>
      <c r="G247" s="119"/>
      <c r="H247" s="119"/>
      <c r="I247" s="77"/>
      <c r="J247" s="77"/>
      <c r="K247" s="77"/>
      <c r="L247" s="77"/>
      <c r="M247" s="77"/>
      <c r="N247" s="77"/>
    </row>
    <row r="248" spans="1:14" s="31" customFormat="1" ht="11.45" customHeight="1">
      <c r="A248" s="59"/>
      <c r="B248" s="123" t="s">
        <v>1932</v>
      </c>
      <c r="C248" s="55" t="s">
        <v>1422</v>
      </c>
      <c r="D248" s="55" t="s">
        <v>1422</v>
      </c>
      <c r="E248" s="111">
        <f>SUM('List of all Current Tax Rates'!D355)</f>
        <v>0.09</v>
      </c>
      <c r="F248" s="112">
        <v>42186</v>
      </c>
      <c r="G248" s="119"/>
      <c r="H248" s="119"/>
      <c r="I248" s="77"/>
      <c r="J248" s="77"/>
      <c r="K248" s="77"/>
      <c r="L248" s="77"/>
      <c r="M248" s="77"/>
      <c r="N248" s="77"/>
    </row>
    <row r="249" spans="1:14" s="31" customFormat="1" ht="11.45" customHeight="1">
      <c r="A249" s="59"/>
      <c r="B249" s="123" t="s">
        <v>1933</v>
      </c>
      <c r="C249" s="55" t="s">
        <v>1422</v>
      </c>
      <c r="D249" s="55" t="s">
        <v>1422</v>
      </c>
      <c r="E249" s="111">
        <f>SUM('List of all Current Tax Rates'!D355)</f>
        <v>0.09</v>
      </c>
      <c r="F249" s="112">
        <v>42186</v>
      </c>
      <c r="G249" s="119"/>
      <c r="H249" s="119"/>
      <c r="I249" s="77"/>
      <c r="J249" s="77"/>
      <c r="K249" s="77"/>
      <c r="L249" s="77"/>
      <c r="M249" s="77"/>
      <c r="N249" s="77"/>
    </row>
    <row r="250" spans="1:14" s="31" customFormat="1" ht="11.45" customHeight="1">
      <c r="A250" s="59"/>
      <c r="B250" s="123" t="s">
        <v>1935</v>
      </c>
      <c r="C250" s="55" t="s">
        <v>1422</v>
      </c>
      <c r="D250" s="55" t="s">
        <v>1422</v>
      </c>
      <c r="E250" s="111">
        <f>SUM('List of all Current Tax Rates'!D355)</f>
        <v>0.09</v>
      </c>
      <c r="F250" s="112">
        <v>42186</v>
      </c>
      <c r="G250" s="119"/>
      <c r="H250" s="119"/>
      <c r="I250" s="77"/>
      <c r="J250" s="77"/>
      <c r="K250" s="77"/>
      <c r="L250" s="77"/>
      <c r="M250" s="77"/>
      <c r="N250" s="77"/>
    </row>
    <row r="251" spans="1:14" s="31" customFormat="1" ht="11.45" customHeight="1">
      <c r="A251" s="59"/>
      <c r="B251" s="123" t="s">
        <v>1934</v>
      </c>
      <c r="C251" s="55" t="s">
        <v>1422</v>
      </c>
      <c r="D251" s="55" t="s">
        <v>1422</v>
      </c>
      <c r="E251" s="111">
        <f>SUM('List of all Current Tax Rates'!D355)</f>
        <v>0.09</v>
      </c>
      <c r="F251" s="112">
        <v>42186</v>
      </c>
      <c r="G251" s="119"/>
      <c r="H251" s="119"/>
      <c r="I251" s="77"/>
      <c r="J251" s="77"/>
      <c r="K251" s="77"/>
      <c r="L251" s="77"/>
      <c r="M251" s="77"/>
      <c r="N251" s="77"/>
    </row>
    <row r="252" spans="1:14" s="31" customFormat="1" ht="11.45" customHeight="1">
      <c r="A252" s="59"/>
      <c r="B252" s="123" t="s">
        <v>1939</v>
      </c>
      <c r="C252" s="55" t="s">
        <v>1422</v>
      </c>
      <c r="D252" s="55" t="s">
        <v>1422</v>
      </c>
      <c r="E252" s="111">
        <f>SUM('List of all Current Tax Rates'!D355)</f>
        <v>0.09</v>
      </c>
      <c r="F252" s="112">
        <v>42186</v>
      </c>
      <c r="G252" s="119"/>
      <c r="H252" s="119"/>
      <c r="I252" s="77"/>
      <c r="J252" s="77"/>
      <c r="K252" s="77"/>
      <c r="L252" s="77"/>
      <c r="M252" s="77"/>
      <c r="N252" s="77"/>
    </row>
    <row r="253" spans="1:14" s="31" customFormat="1" ht="11.45" customHeight="1">
      <c r="A253" s="59"/>
      <c r="B253" s="123" t="s">
        <v>1940</v>
      </c>
      <c r="C253" s="55" t="s">
        <v>1422</v>
      </c>
      <c r="D253" s="55" t="s">
        <v>1422</v>
      </c>
      <c r="E253" s="111">
        <f>SUM('List of all Current Tax Rates'!D355)</f>
        <v>0.09</v>
      </c>
      <c r="F253" s="112">
        <v>42186</v>
      </c>
      <c r="G253" s="119"/>
      <c r="H253" s="119"/>
      <c r="I253" s="77"/>
      <c r="J253" s="77"/>
      <c r="K253" s="77"/>
      <c r="L253" s="77"/>
      <c r="M253" s="77"/>
      <c r="N253" s="77"/>
    </row>
    <row r="254" spans="1:14" s="31" customFormat="1" ht="11.45" customHeight="1">
      <c r="A254" s="59"/>
      <c r="B254" s="123" t="s">
        <v>1942</v>
      </c>
      <c r="C254" s="55" t="s">
        <v>1422</v>
      </c>
      <c r="D254" s="55" t="s">
        <v>1422</v>
      </c>
      <c r="E254" s="111">
        <f>SUM('List of all Current Tax Rates'!D355)</f>
        <v>0.09</v>
      </c>
      <c r="F254" s="112">
        <v>42186</v>
      </c>
      <c r="G254" s="119"/>
      <c r="H254" s="119"/>
      <c r="I254" s="77"/>
      <c r="J254" s="77"/>
      <c r="K254" s="77"/>
      <c r="L254" s="77"/>
      <c r="M254" s="77"/>
      <c r="N254" s="77"/>
    </row>
    <row r="255" spans="1:14" s="31" customFormat="1" ht="11.45" customHeight="1">
      <c r="A255" s="59"/>
      <c r="B255" s="123" t="s">
        <v>1941</v>
      </c>
      <c r="C255" s="55" t="s">
        <v>1422</v>
      </c>
      <c r="D255" s="55" t="s">
        <v>1422</v>
      </c>
      <c r="E255" s="111">
        <f>SUM('List of all Current Tax Rates'!D355)</f>
        <v>0.09</v>
      </c>
      <c r="F255" s="112">
        <v>42186</v>
      </c>
      <c r="G255" s="119"/>
      <c r="H255" s="119"/>
      <c r="I255" s="77"/>
      <c r="J255" s="77"/>
      <c r="K255" s="77"/>
      <c r="L255" s="77"/>
      <c r="M255" s="77"/>
      <c r="N255" s="77"/>
    </row>
    <row r="256" spans="1:14" s="31" customFormat="1" ht="11.45" customHeight="1">
      <c r="A256" s="59"/>
      <c r="B256" s="123" t="s">
        <v>1943</v>
      </c>
      <c r="C256" s="55" t="s">
        <v>1422</v>
      </c>
      <c r="D256" s="55" t="s">
        <v>1422</v>
      </c>
      <c r="E256" s="111">
        <f>SUM('List of all Current Tax Rates'!D355)</f>
        <v>0.09</v>
      </c>
      <c r="F256" s="112">
        <v>42186</v>
      </c>
      <c r="G256" s="119"/>
      <c r="H256" s="119"/>
      <c r="I256" s="77"/>
      <c r="J256" s="77"/>
      <c r="K256" s="77"/>
      <c r="L256" s="77"/>
      <c r="M256" s="77"/>
      <c r="N256" s="77"/>
    </row>
    <row r="257" spans="1:14" s="31" customFormat="1" ht="11.45" customHeight="1">
      <c r="A257" s="59"/>
      <c r="B257" s="123" t="s">
        <v>1944</v>
      </c>
      <c r="C257" s="55" t="s">
        <v>1422</v>
      </c>
      <c r="D257" s="55" t="s">
        <v>1422</v>
      </c>
      <c r="E257" s="111">
        <f>SUM('List of all Current Tax Rates'!D355)</f>
        <v>0.09</v>
      </c>
      <c r="F257" s="112">
        <v>42186</v>
      </c>
      <c r="G257" s="119"/>
      <c r="H257" s="119"/>
      <c r="I257" s="77"/>
      <c r="J257" s="77"/>
      <c r="K257" s="77"/>
      <c r="L257" s="77"/>
      <c r="M257" s="77"/>
      <c r="N257" s="77"/>
    </row>
    <row r="258" spans="1:14" s="31" customFormat="1" ht="11.45" customHeight="1">
      <c r="A258" s="59"/>
      <c r="B258" s="123" t="s">
        <v>1945</v>
      </c>
      <c r="C258" s="55" t="s">
        <v>1422</v>
      </c>
      <c r="D258" s="55" t="s">
        <v>1422</v>
      </c>
      <c r="E258" s="111">
        <f>SUM('List of all Current Tax Rates'!D355)</f>
        <v>0.09</v>
      </c>
      <c r="F258" s="112">
        <v>42186</v>
      </c>
      <c r="G258" s="119"/>
      <c r="H258" s="119"/>
      <c r="I258" s="77"/>
      <c r="J258" s="77"/>
      <c r="K258" s="77"/>
      <c r="L258" s="77"/>
      <c r="M258" s="77"/>
      <c r="N258" s="77"/>
    </row>
    <row r="259" spans="1:14" s="31" customFormat="1" ht="11.45" customHeight="1">
      <c r="A259" s="59"/>
      <c r="B259" s="123" t="s">
        <v>1946</v>
      </c>
      <c r="C259" s="55" t="s">
        <v>1422</v>
      </c>
      <c r="D259" s="55" t="s">
        <v>1422</v>
      </c>
      <c r="E259" s="111">
        <f>SUM('List of all Current Tax Rates'!D355)</f>
        <v>0.09</v>
      </c>
      <c r="F259" s="112">
        <v>42186</v>
      </c>
      <c r="G259" s="119"/>
      <c r="H259" s="119"/>
      <c r="I259" s="77"/>
      <c r="J259" s="77"/>
      <c r="K259" s="77"/>
      <c r="L259" s="77"/>
      <c r="M259" s="77"/>
      <c r="N259" s="77"/>
    </row>
    <row r="260" spans="1:14" s="31" customFormat="1" ht="11.45" customHeight="1">
      <c r="A260" s="59"/>
      <c r="B260" s="123" t="s">
        <v>1948</v>
      </c>
      <c r="C260" s="55" t="s">
        <v>1422</v>
      </c>
      <c r="D260" s="55" t="s">
        <v>1422</v>
      </c>
      <c r="E260" s="111">
        <f>SUM('List of all Current Tax Rates'!D355)</f>
        <v>0.09</v>
      </c>
      <c r="F260" s="112">
        <v>42186</v>
      </c>
      <c r="G260" s="119"/>
      <c r="H260" s="119"/>
      <c r="I260" s="77"/>
      <c r="J260" s="77"/>
      <c r="K260" s="77"/>
      <c r="L260" s="77"/>
      <c r="M260" s="77"/>
      <c r="N260" s="77"/>
    </row>
    <row r="261" spans="1:14" s="31" customFormat="1" ht="11.45" customHeight="1">
      <c r="A261" s="59"/>
      <c r="B261" s="123" t="s">
        <v>1949</v>
      </c>
      <c r="C261" s="55" t="s">
        <v>1422</v>
      </c>
      <c r="D261" s="55" t="s">
        <v>1422</v>
      </c>
      <c r="E261" s="111">
        <f>SUM('List of all Current Tax Rates'!D355)</f>
        <v>0.09</v>
      </c>
      <c r="F261" s="112">
        <v>42186</v>
      </c>
      <c r="G261" s="119"/>
      <c r="H261" s="119"/>
      <c r="I261" s="77"/>
      <c r="J261" s="77"/>
      <c r="K261" s="77"/>
      <c r="L261" s="77"/>
      <c r="M261" s="77"/>
      <c r="N261" s="77"/>
    </row>
    <row r="262" spans="1:14" s="31" customFormat="1" ht="11.45" customHeight="1">
      <c r="A262" s="59"/>
      <c r="B262" s="123" t="s">
        <v>1950</v>
      </c>
      <c r="C262" s="55" t="s">
        <v>1422</v>
      </c>
      <c r="D262" s="55" t="s">
        <v>1422</v>
      </c>
      <c r="E262" s="111">
        <f>SUM('List of all Current Tax Rates'!D355)</f>
        <v>0.09</v>
      </c>
      <c r="F262" s="112">
        <v>42186</v>
      </c>
      <c r="G262" s="119"/>
      <c r="H262" s="119"/>
      <c r="I262" s="77"/>
      <c r="J262" s="77"/>
      <c r="K262" s="77"/>
      <c r="L262" s="77"/>
      <c r="M262" s="77"/>
      <c r="N262" s="77"/>
    </row>
    <row r="263" spans="1:14" s="31" customFormat="1" ht="11.45" customHeight="1">
      <c r="A263" s="59"/>
      <c r="B263" s="123" t="s">
        <v>1951</v>
      </c>
      <c r="C263" s="55" t="s">
        <v>1422</v>
      </c>
      <c r="D263" s="55" t="s">
        <v>1422</v>
      </c>
      <c r="E263" s="111">
        <f>SUM('List of all Current Tax Rates'!D355)</f>
        <v>0.09</v>
      </c>
      <c r="F263" s="112">
        <v>42186</v>
      </c>
      <c r="G263" s="119"/>
      <c r="H263" s="119"/>
      <c r="I263" s="77"/>
      <c r="J263" s="77"/>
      <c r="K263" s="77"/>
      <c r="L263" s="77"/>
      <c r="M263" s="77"/>
      <c r="N263" s="77"/>
    </row>
    <row r="264" spans="1:14" s="31" customFormat="1" ht="11.45" customHeight="1">
      <c r="A264" s="59"/>
      <c r="B264" s="123" t="s">
        <v>1936</v>
      </c>
      <c r="C264" s="55" t="s">
        <v>1422</v>
      </c>
      <c r="D264" s="55" t="s">
        <v>1422</v>
      </c>
      <c r="E264" s="111">
        <f>SUM('List of all Current Tax Rates'!D355)</f>
        <v>0.09</v>
      </c>
      <c r="F264" s="112">
        <v>42186</v>
      </c>
      <c r="G264" s="119"/>
      <c r="H264" s="119"/>
      <c r="I264" s="77"/>
      <c r="J264" s="77"/>
      <c r="K264" s="77"/>
      <c r="L264" s="77"/>
      <c r="M264" s="77"/>
      <c r="N264" s="77"/>
    </row>
    <row r="265" spans="1:14" s="31" customFormat="1" ht="11.45" customHeight="1">
      <c r="A265" s="59"/>
      <c r="B265" s="123" t="s">
        <v>1937</v>
      </c>
      <c r="C265" s="55" t="s">
        <v>1422</v>
      </c>
      <c r="D265" s="55" t="s">
        <v>1422</v>
      </c>
      <c r="E265" s="111">
        <f>SUM('List of all Current Tax Rates'!D355)</f>
        <v>0.09</v>
      </c>
      <c r="F265" s="112">
        <v>42186</v>
      </c>
      <c r="G265" s="119"/>
      <c r="H265" s="119"/>
      <c r="I265" s="77"/>
      <c r="J265" s="77"/>
      <c r="K265" s="77"/>
      <c r="L265" s="77"/>
      <c r="M265" s="77"/>
      <c r="N265" s="77"/>
    </row>
    <row r="266" spans="1:14" s="31" customFormat="1" ht="11.45" customHeight="1">
      <c r="A266" s="59"/>
      <c r="B266" s="123" t="s">
        <v>1938</v>
      </c>
      <c r="C266" s="55" t="s">
        <v>1422</v>
      </c>
      <c r="D266" s="55" t="s">
        <v>1422</v>
      </c>
      <c r="E266" s="111">
        <f>SUM('List of all Current Tax Rates'!D355)</f>
        <v>0.09</v>
      </c>
      <c r="F266" s="112">
        <v>42186</v>
      </c>
      <c r="G266" s="119"/>
      <c r="H266" s="119"/>
      <c r="I266" s="77"/>
      <c r="J266" s="77"/>
      <c r="K266" s="77"/>
      <c r="L266" s="77"/>
      <c r="M266" s="77"/>
      <c r="N266" s="77"/>
    </row>
    <row r="267" spans="1:14" s="31" customFormat="1" ht="11.45" customHeight="1">
      <c r="A267" s="59"/>
      <c r="B267" s="123" t="s">
        <v>1952</v>
      </c>
      <c r="C267" s="55" t="s">
        <v>1422</v>
      </c>
      <c r="D267" s="55" t="s">
        <v>1422</v>
      </c>
      <c r="E267" s="111">
        <f>SUM('List of all Current Tax Rates'!D355)</f>
        <v>0.09</v>
      </c>
      <c r="F267" s="112">
        <v>42186</v>
      </c>
      <c r="G267" s="119"/>
      <c r="H267" s="119"/>
      <c r="I267" s="77"/>
      <c r="J267" s="77"/>
      <c r="K267" s="77"/>
      <c r="L267" s="77"/>
      <c r="M267" s="77"/>
      <c r="N267" s="77"/>
    </row>
    <row r="268" spans="1:14" s="31" customFormat="1" ht="11.45" customHeight="1">
      <c r="A268" s="59"/>
      <c r="B268" s="123" t="s">
        <v>1953</v>
      </c>
      <c r="C268" s="55" t="s">
        <v>1422</v>
      </c>
      <c r="D268" s="55" t="s">
        <v>1422</v>
      </c>
      <c r="E268" s="111">
        <f>SUM('List of all Current Tax Rates'!D355)</f>
        <v>0.09</v>
      </c>
      <c r="F268" s="112">
        <v>42186</v>
      </c>
      <c r="G268" s="119"/>
      <c r="H268" s="119"/>
      <c r="I268" s="77"/>
      <c r="J268" s="77"/>
      <c r="K268" s="77"/>
      <c r="L268" s="77"/>
      <c r="M268" s="77"/>
      <c r="N268" s="77"/>
    </row>
    <row r="269" spans="1:14" s="31" customFormat="1" ht="11.45" customHeight="1">
      <c r="A269" s="106"/>
      <c r="B269" s="124" t="s">
        <v>1947</v>
      </c>
      <c r="C269" s="84" t="s">
        <v>1422</v>
      </c>
      <c r="D269" s="84" t="s">
        <v>1422</v>
      </c>
      <c r="E269" s="117">
        <f>SUM('List of all Current Tax Rates'!D355)</f>
        <v>0.09</v>
      </c>
      <c r="F269" s="118">
        <v>42186</v>
      </c>
      <c r="G269" s="119"/>
      <c r="H269" s="119"/>
      <c r="I269" s="77"/>
      <c r="J269" s="77"/>
      <c r="K269" s="77"/>
      <c r="L269" s="77"/>
      <c r="M269" s="77"/>
      <c r="N269" s="77"/>
    </row>
    <row r="270" spans="1:14" s="31" customFormat="1" ht="11.45" customHeight="1">
      <c r="A270" s="299" t="s">
        <v>1394</v>
      </c>
      <c r="B270" s="299"/>
      <c r="C270" s="55" t="s">
        <v>1381</v>
      </c>
      <c r="D270" s="55" t="s">
        <v>1381</v>
      </c>
      <c r="E270" s="111">
        <f>SUM('List of all Current Tax Rates'!D365)</f>
        <v>0.1125</v>
      </c>
      <c r="F270" s="112">
        <v>42186</v>
      </c>
      <c r="G270" s="112"/>
      <c r="H270" s="119"/>
      <c r="I270" s="77"/>
      <c r="J270" s="77"/>
      <c r="K270" s="77"/>
      <c r="L270" s="77"/>
      <c r="M270" s="77"/>
      <c r="N270" s="77"/>
    </row>
    <row r="271" spans="1:14" s="31" customFormat="1" ht="11.45" customHeight="1">
      <c r="A271" s="106"/>
      <c r="B271" s="141" t="s">
        <v>1632</v>
      </c>
      <c r="C271" s="84" t="s">
        <v>1381</v>
      </c>
      <c r="D271" s="84" t="s">
        <v>1381</v>
      </c>
      <c r="E271" s="117">
        <f>SUM('List of all Current Tax Rates'!D365)</f>
        <v>0.1125</v>
      </c>
      <c r="F271" s="118">
        <v>42186</v>
      </c>
      <c r="G271" s="112"/>
      <c r="H271" s="119"/>
      <c r="I271" s="77"/>
      <c r="J271" s="77"/>
      <c r="K271" s="77"/>
      <c r="L271" s="77"/>
      <c r="M271" s="77"/>
      <c r="N271" s="77"/>
    </row>
    <row r="272" spans="1:14" s="31" customFormat="1" ht="11.45" customHeight="1">
      <c r="A272" s="298" t="s">
        <v>2483</v>
      </c>
      <c r="B272" s="298"/>
      <c r="C272" s="81" t="s">
        <v>1820</v>
      </c>
      <c r="D272" s="81" t="s">
        <v>1820</v>
      </c>
      <c r="E272" s="120">
        <f>SUM('List of all Current Tax Rates'!D366)</f>
        <v>0.1125</v>
      </c>
      <c r="F272" s="112">
        <v>44105</v>
      </c>
      <c r="G272" s="112"/>
      <c r="H272" s="119"/>
      <c r="I272" s="77"/>
      <c r="J272" s="77"/>
      <c r="K272" s="77"/>
      <c r="L272" s="77"/>
      <c r="M272" s="77"/>
      <c r="N272" s="77"/>
    </row>
    <row r="273" spans="1:14" s="31" customFormat="1" ht="11.45" customHeight="1">
      <c r="A273" s="106"/>
      <c r="B273" s="141" t="s">
        <v>2218</v>
      </c>
      <c r="C273" s="84" t="s">
        <v>1820</v>
      </c>
      <c r="D273" s="84" t="s">
        <v>1820</v>
      </c>
      <c r="E273" s="117">
        <f>SUM('List of all Current Tax Rates'!D366)</f>
        <v>0.1125</v>
      </c>
      <c r="F273" s="118">
        <v>44105</v>
      </c>
      <c r="G273" s="112"/>
      <c r="H273" s="119"/>
      <c r="I273" s="77"/>
      <c r="J273" s="77"/>
      <c r="K273" s="77"/>
      <c r="L273" s="77"/>
      <c r="M273" s="77"/>
      <c r="N273" s="77"/>
    </row>
    <row r="274" spans="1:14" s="31" customFormat="1" ht="11.45" customHeight="1">
      <c r="A274" s="291" t="s">
        <v>2484</v>
      </c>
      <c r="B274" s="291"/>
      <c r="C274" s="81" t="s">
        <v>1819</v>
      </c>
      <c r="D274" s="81" t="s">
        <v>1819</v>
      </c>
      <c r="E274" s="111">
        <f>SUM('List of all Current Tax Rates'!D367)</f>
        <v>0.10250000000000001</v>
      </c>
      <c r="F274" s="112">
        <v>44105</v>
      </c>
      <c r="G274" s="112"/>
      <c r="H274" s="119"/>
      <c r="I274" s="77"/>
      <c r="J274" s="77"/>
      <c r="K274" s="77"/>
      <c r="L274" s="77"/>
      <c r="M274" s="77"/>
      <c r="N274" s="77"/>
    </row>
    <row r="275" spans="1:14" s="31" customFormat="1" ht="11.45" customHeight="1">
      <c r="A275" s="106"/>
      <c r="B275" s="79" t="s">
        <v>1825</v>
      </c>
      <c r="C275" s="84" t="s">
        <v>1819</v>
      </c>
      <c r="D275" s="84" t="s">
        <v>1819</v>
      </c>
      <c r="E275" s="117">
        <f>SUM('List of all Current Tax Rates'!D367)</f>
        <v>0.10250000000000001</v>
      </c>
      <c r="F275" s="118">
        <v>44105</v>
      </c>
      <c r="G275" s="112"/>
      <c r="H275" s="119"/>
      <c r="I275" s="77"/>
      <c r="J275" s="77"/>
      <c r="K275" s="77"/>
      <c r="L275" s="77"/>
      <c r="M275" s="77"/>
      <c r="N275" s="77"/>
    </row>
    <row r="276" spans="1:14" s="31" customFormat="1" ht="11.45" customHeight="1">
      <c r="A276" s="59" t="s">
        <v>2453</v>
      </c>
      <c r="B276" s="75"/>
      <c r="C276" s="55" t="s">
        <v>2454</v>
      </c>
      <c r="D276" s="55" t="s">
        <v>2454</v>
      </c>
      <c r="E276" s="111">
        <f>SUM('List of all Current Tax Rates'!D368)</f>
        <v>0.1125</v>
      </c>
      <c r="F276" s="112">
        <v>44013</v>
      </c>
      <c r="G276" s="112"/>
      <c r="H276" s="119"/>
      <c r="I276" s="77"/>
      <c r="J276" s="77"/>
      <c r="K276" s="77"/>
      <c r="L276" s="77"/>
      <c r="M276" s="77"/>
      <c r="N276" s="77"/>
    </row>
    <row r="277" spans="1:14" s="31" customFormat="1" ht="11.45" customHeight="1">
      <c r="A277" s="59"/>
      <c r="B277" s="75" t="s">
        <v>2573</v>
      </c>
      <c r="C277" s="84" t="s">
        <v>2454</v>
      </c>
      <c r="D277" s="84" t="s">
        <v>2454</v>
      </c>
      <c r="E277" s="117">
        <f>SUM('List of all Current Tax Rates'!D368)</f>
        <v>0.1125</v>
      </c>
      <c r="F277" s="112">
        <v>44013</v>
      </c>
      <c r="G277" s="112"/>
      <c r="H277" s="119"/>
      <c r="I277" s="77"/>
      <c r="J277" s="77"/>
      <c r="K277" s="77"/>
      <c r="L277" s="77"/>
      <c r="M277" s="77"/>
      <c r="N277" s="77"/>
    </row>
    <row r="278" spans="1:14" s="31" customFormat="1" ht="11.45" customHeight="1">
      <c r="A278" s="291" t="s">
        <v>2485</v>
      </c>
      <c r="B278" s="291"/>
      <c r="C278" s="55" t="s">
        <v>1821</v>
      </c>
      <c r="D278" s="55" t="s">
        <v>1821</v>
      </c>
      <c r="E278" s="111">
        <f>SUM('List of all Current Tax Rates'!D369)</f>
        <v>0.10250000000000001</v>
      </c>
      <c r="F278" s="121">
        <v>44105</v>
      </c>
      <c r="G278" s="112"/>
      <c r="H278" s="119"/>
      <c r="I278" s="77"/>
      <c r="J278" s="77"/>
      <c r="K278" s="77"/>
      <c r="L278" s="77"/>
      <c r="M278" s="77"/>
      <c r="N278" s="77"/>
    </row>
    <row r="279" spans="1:14" s="31" customFormat="1" ht="11.45" customHeight="1">
      <c r="A279" s="59"/>
      <c r="B279" s="75" t="s">
        <v>1954</v>
      </c>
      <c r="C279" s="55" t="s">
        <v>1821</v>
      </c>
      <c r="D279" s="55" t="s">
        <v>1821</v>
      </c>
      <c r="E279" s="111">
        <f>SUM('List of all Current Tax Rates'!D369)</f>
        <v>0.10250000000000001</v>
      </c>
      <c r="F279" s="112">
        <v>44105</v>
      </c>
      <c r="G279" s="112"/>
      <c r="H279" s="119"/>
      <c r="I279" s="77"/>
      <c r="J279" s="77"/>
      <c r="K279" s="77"/>
      <c r="L279" s="77"/>
      <c r="M279" s="77"/>
      <c r="N279" s="77"/>
    </row>
    <row r="280" spans="1:14" s="31" customFormat="1" ht="11.45" customHeight="1">
      <c r="A280" s="59"/>
      <c r="B280" s="75" t="s">
        <v>1955</v>
      </c>
      <c r="C280" s="55" t="s">
        <v>1821</v>
      </c>
      <c r="D280" s="55" t="s">
        <v>1821</v>
      </c>
      <c r="E280" s="111">
        <f>SUM('List of all Current Tax Rates'!D369)</f>
        <v>0.10250000000000001</v>
      </c>
      <c r="F280" s="112">
        <v>44105</v>
      </c>
      <c r="G280" s="112"/>
      <c r="H280" s="119"/>
      <c r="I280" s="77"/>
      <c r="J280" s="77"/>
      <c r="K280" s="77"/>
      <c r="L280" s="77"/>
      <c r="M280" s="77"/>
      <c r="N280" s="77"/>
    </row>
    <row r="281" spans="1:14" s="115" customFormat="1" ht="11.45" customHeight="1">
      <c r="A281" s="289" t="s">
        <v>1733</v>
      </c>
      <c r="B281" s="289"/>
      <c r="C281" s="126" t="s">
        <v>1734</v>
      </c>
      <c r="D281" s="126" t="s">
        <v>1734</v>
      </c>
      <c r="E281" s="120">
        <f>SUM('List of all Current Tax Rates'!D370)</f>
        <v>0.10250000000000001</v>
      </c>
      <c r="F281" s="121">
        <v>42186</v>
      </c>
      <c r="G281" s="113"/>
      <c r="H281" s="122"/>
      <c r="I281" s="59"/>
      <c r="J281" s="59"/>
      <c r="K281" s="59"/>
      <c r="L281" s="59"/>
      <c r="M281" s="59"/>
      <c r="N281" s="59"/>
    </row>
    <row r="282" spans="1:14" s="31" customFormat="1" ht="11.45" customHeight="1">
      <c r="A282" s="106"/>
      <c r="B282" s="116" t="s">
        <v>1956</v>
      </c>
      <c r="C282" s="137" t="s">
        <v>1734</v>
      </c>
      <c r="D282" s="137" t="s">
        <v>1734</v>
      </c>
      <c r="E282" s="117">
        <f>SUM('List of all Current Tax Rates'!D370)</f>
        <v>0.10250000000000001</v>
      </c>
      <c r="F282" s="118">
        <v>42186</v>
      </c>
      <c r="G282" s="112"/>
      <c r="H282" s="119"/>
      <c r="I282" s="77"/>
      <c r="J282" s="77"/>
      <c r="K282" s="77"/>
      <c r="L282" s="77"/>
      <c r="M282" s="77"/>
      <c r="N282" s="77"/>
    </row>
    <row r="283" spans="1:14" s="31" customFormat="1" ht="11.45" customHeight="1">
      <c r="A283" s="59" t="s">
        <v>2505</v>
      </c>
      <c r="B283" s="77"/>
      <c r="C283" s="127" t="s">
        <v>2506</v>
      </c>
      <c r="D283" s="127" t="s">
        <v>2506</v>
      </c>
      <c r="E283" s="120">
        <f>SUM('List of all Current Tax Rates'!D371)</f>
        <v>0.1125</v>
      </c>
      <c r="F283" s="112">
        <v>44197</v>
      </c>
      <c r="G283" s="112"/>
      <c r="H283" s="119"/>
      <c r="I283" s="77"/>
      <c r="J283" s="77"/>
      <c r="K283" s="77"/>
      <c r="L283" s="77"/>
      <c r="M283" s="77"/>
      <c r="N283" s="77"/>
    </row>
    <row r="284" spans="1:14" s="31" customFormat="1" ht="11.45" customHeight="1">
      <c r="A284" s="59"/>
      <c r="B284" s="77" t="s">
        <v>2507</v>
      </c>
      <c r="C284" s="127" t="s">
        <v>2506</v>
      </c>
      <c r="D284" s="127" t="s">
        <v>2506</v>
      </c>
      <c r="E284" s="111">
        <f>SUM('List of all Current Tax Rates'!D371)</f>
        <v>0.1125</v>
      </c>
      <c r="F284" s="112">
        <v>44197</v>
      </c>
      <c r="G284" s="112"/>
      <c r="H284" s="119"/>
      <c r="I284" s="77"/>
      <c r="J284" s="77"/>
      <c r="K284" s="77"/>
      <c r="L284" s="77"/>
      <c r="M284" s="77"/>
      <c r="N284" s="77"/>
    </row>
    <row r="285" spans="1:14" s="31" customFormat="1" ht="11.45" customHeight="1">
      <c r="A285" s="219" t="s">
        <v>2778</v>
      </c>
      <c r="B285" s="173"/>
      <c r="C285" s="126" t="s">
        <v>2779</v>
      </c>
      <c r="D285" s="126" t="s">
        <v>2779</v>
      </c>
      <c r="E285" s="120">
        <f>SUM('List of all Current Tax Rates'!D372)</f>
        <v>0.1125</v>
      </c>
      <c r="F285" s="121">
        <v>44470</v>
      </c>
      <c r="G285" s="112"/>
      <c r="H285" s="119"/>
      <c r="I285" s="77"/>
      <c r="J285" s="77"/>
      <c r="K285" s="77"/>
      <c r="L285" s="77"/>
      <c r="M285" s="77"/>
      <c r="N285" s="77"/>
    </row>
    <row r="286" spans="1:14" s="31" customFormat="1" ht="11.45" customHeight="1">
      <c r="A286" s="218"/>
      <c r="B286" s="77" t="s">
        <v>2782</v>
      </c>
      <c r="C286" s="127" t="s">
        <v>2779</v>
      </c>
      <c r="D286" s="127" t="s">
        <v>2779</v>
      </c>
      <c r="E286" s="111">
        <f>SUM('List of all Current Tax Rates'!D372)</f>
        <v>0.1125</v>
      </c>
      <c r="F286" s="112">
        <v>44470</v>
      </c>
      <c r="G286" s="112"/>
      <c r="H286" s="119"/>
      <c r="I286" s="77"/>
      <c r="J286" s="77"/>
      <c r="K286" s="77"/>
      <c r="L286" s="77"/>
      <c r="M286" s="77"/>
      <c r="N286" s="77"/>
    </row>
    <row r="287" spans="1:14" s="31" customFormat="1" ht="11.45" customHeight="1">
      <c r="A287" s="218"/>
      <c r="B287" s="77" t="s">
        <v>2783</v>
      </c>
      <c r="C287" s="127" t="s">
        <v>2779</v>
      </c>
      <c r="D287" s="127" t="s">
        <v>2779</v>
      </c>
      <c r="E287" s="111">
        <f>SUM('List of all Current Tax Rates'!D372)</f>
        <v>0.1125</v>
      </c>
      <c r="F287" s="112">
        <v>44470</v>
      </c>
      <c r="G287" s="112"/>
      <c r="H287" s="119"/>
      <c r="I287" s="77"/>
      <c r="J287" s="77"/>
      <c r="K287" s="77"/>
      <c r="L287" s="77"/>
      <c r="M287" s="77"/>
      <c r="N287" s="77"/>
    </row>
    <row r="288" spans="1:14" s="31" customFormat="1" ht="11.45" customHeight="1">
      <c r="A288" s="106"/>
      <c r="B288" s="116" t="s">
        <v>2784</v>
      </c>
      <c r="C288" s="137" t="s">
        <v>2779</v>
      </c>
      <c r="D288" s="137" t="s">
        <v>2779</v>
      </c>
      <c r="E288" s="117">
        <f>SUM('List of all Current Tax Rates'!D372)</f>
        <v>0.1125</v>
      </c>
      <c r="F288" s="118">
        <v>44470</v>
      </c>
      <c r="G288" s="112"/>
      <c r="H288" s="119"/>
      <c r="I288" s="77"/>
      <c r="J288" s="77"/>
      <c r="K288" s="77"/>
      <c r="L288" s="77"/>
      <c r="M288" s="77"/>
      <c r="N288" s="77"/>
    </row>
    <row r="289" spans="1:14" s="31" customFormat="1" ht="11.45" customHeight="1">
      <c r="A289" s="292" t="s">
        <v>1625</v>
      </c>
      <c r="B289" s="292"/>
      <c r="C289" s="55" t="s">
        <v>1626</v>
      </c>
      <c r="D289" s="55" t="s">
        <v>1626</v>
      </c>
      <c r="E289" s="111">
        <f>SUM('List of all Current Tax Rates'!D381)</f>
        <v>0.11</v>
      </c>
      <c r="F289" s="112">
        <v>42826</v>
      </c>
      <c r="G289" s="112"/>
      <c r="H289" s="119"/>
      <c r="I289" s="77"/>
      <c r="J289" s="77"/>
      <c r="K289" s="77"/>
      <c r="L289" s="77"/>
      <c r="M289" s="77"/>
      <c r="N289" s="77"/>
    </row>
    <row r="290" spans="1:14" s="31" customFormat="1" ht="11.45" customHeight="1">
      <c r="A290" s="59"/>
      <c r="B290" s="74" t="s">
        <v>1627</v>
      </c>
      <c r="C290" s="55" t="s">
        <v>1626</v>
      </c>
      <c r="D290" s="55" t="s">
        <v>1626</v>
      </c>
      <c r="E290" s="111">
        <f>SUM('List of all Current Tax Rates'!D381)</f>
        <v>0.11</v>
      </c>
      <c r="F290" s="112">
        <v>42826</v>
      </c>
      <c r="G290" s="112"/>
      <c r="H290" s="119"/>
      <c r="I290" s="77"/>
      <c r="J290" s="77"/>
      <c r="K290" s="77"/>
      <c r="L290" s="77"/>
      <c r="M290" s="77"/>
      <c r="N290" s="77"/>
    </row>
    <row r="291" spans="1:14" s="31" customFormat="1" ht="11.45" customHeight="1">
      <c r="A291" s="290" t="s">
        <v>1408</v>
      </c>
      <c r="B291" s="290"/>
      <c r="C291" s="81" t="s">
        <v>1402</v>
      </c>
      <c r="D291" s="81" t="s">
        <v>1402</v>
      </c>
      <c r="E291" s="120">
        <f>SUM('List of all Current Tax Rates'!D387)</f>
        <v>0.10250000000000001</v>
      </c>
      <c r="F291" s="121">
        <v>42186</v>
      </c>
      <c r="G291" s="112"/>
      <c r="H291" s="119"/>
      <c r="I291" s="77"/>
      <c r="J291" s="77"/>
      <c r="K291" s="77"/>
      <c r="L291" s="77"/>
      <c r="M291" s="77"/>
      <c r="N291" s="77"/>
    </row>
    <row r="292" spans="1:14" s="31" customFormat="1" ht="11.45" customHeight="1">
      <c r="A292" s="59"/>
      <c r="B292" s="74" t="s">
        <v>1407</v>
      </c>
      <c r="C292" s="55" t="s">
        <v>1402</v>
      </c>
      <c r="D292" s="55" t="s">
        <v>1402</v>
      </c>
      <c r="E292" s="111">
        <f>SUM('List of all Current Tax Rates'!D387)</f>
        <v>0.10250000000000001</v>
      </c>
      <c r="F292" s="112">
        <v>42186</v>
      </c>
      <c r="G292" s="112"/>
      <c r="H292" s="119"/>
      <c r="I292" s="77"/>
      <c r="J292" s="77"/>
      <c r="K292" s="77"/>
      <c r="L292" s="77"/>
      <c r="M292" s="77"/>
      <c r="N292" s="77"/>
    </row>
    <row r="293" spans="1:14" s="31" customFormat="1" ht="11.45" customHeight="1">
      <c r="A293" s="290" t="s">
        <v>1430</v>
      </c>
      <c r="B293" s="290"/>
      <c r="C293" s="81" t="s">
        <v>1431</v>
      </c>
      <c r="D293" s="81" t="s">
        <v>1431</v>
      </c>
      <c r="E293" s="120">
        <f>SUM('List of all Current Tax Rates'!D388)</f>
        <v>8.7500000000000008E-2</v>
      </c>
      <c r="F293" s="121">
        <v>42186</v>
      </c>
      <c r="G293" s="112"/>
      <c r="H293" s="119"/>
      <c r="I293" s="77"/>
      <c r="J293" s="77"/>
      <c r="K293" s="77"/>
      <c r="L293" s="77"/>
      <c r="M293" s="77"/>
      <c r="N293" s="77"/>
    </row>
    <row r="294" spans="1:14" s="31" customFormat="1" ht="11.45" customHeight="1">
      <c r="A294" s="59"/>
      <c r="B294" s="74" t="s">
        <v>1957</v>
      </c>
      <c r="C294" s="55" t="s">
        <v>1431</v>
      </c>
      <c r="D294" s="55" t="s">
        <v>1431</v>
      </c>
      <c r="E294" s="111">
        <f>SUM('List of all Current Tax Rates'!D388)</f>
        <v>8.7500000000000008E-2</v>
      </c>
      <c r="F294" s="112">
        <v>42186</v>
      </c>
      <c r="G294" s="112"/>
      <c r="H294" s="119"/>
      <c r="I294" s="77"/>
      <c r="J294" s="77"/>
      <c r="K294" s="77"/>
      <c r="L294" s="77"/>
      <c r="M294" s="77"/>
      <c r="N294" s="77"/>
    </row>
    <row r="295" spans="1:14" s="115" customFormat="1" ht="11.45" customHeight="1">
      <c r="A295" s="290" t="s">
        <v>1610</v>
      </c>
      <c r="B295" s="290"/>
      <c r="C295" s="81" t="s">
        <v>1611</v>
      </c>
      <c r="D295" s="81" t="s">
        <v>1611</v>
      </c>
      <c r="E295" s="120">
        <f>SUM('List of all Current Tax Rates'!D389)</f>
        <v>0.10250000000000001</v>
      </c>
      <c r="F295" s="121">
        <v>42186</v>
      </c>
      <c r="G295" s="122"/>
      <c r="H295" s="122"/>
      <c r="I295" s="59"/>
      <c r="J295" s="59"/>
      <c r="K295" s="59"/>
      <c r="L295" s="59"/>
      <c r="M295" s="59"/>
      <c r="N295" s="59"/>
    </row>
    <row r="296" spans="1:14" s="115" customFormat="1" ht="11.45" customHeight="1">
      <c r="A296" s="59"/>
      <c r="B296" s="74" t="s">
        <v>1639</v>
      </c>
      <c r="C296" s="55" t="s">
        <v>1611</v>
      </c>
      <c r="D296" s="55" t="s">
        <v>1611</v>
      </c>
      <c r="E296" s="111">
        <f>SUM('List of all Current Tax Rates'!D389)</f>
        <v>0.10250000000000001</v>
      </c>
      <c r="F296" s="112">
        <v>42186</v>
      </c>
      <c r="G296" s="122"/>
      <c r="H296" s="122"/>
      <c r="I296" s="59"/>
      <c r="J296" s="59"/>
      <c r="K296" s="59"/>
      <c r="L296" s="59"/>
      <c r="M296" s="59"/>
      <c r="N296" s="59"/>
    </row>
    <row r="297" spans="1:14" s="115" customFormat="1" ht="11.45" customHeight="1">
      <c r="A297" s="290" t="s">
        <v>1749</v>
      </c>
      <c r="B297" s="290"/>
      <c r="C297" s="81" t="s">
        <v>1750</v>
      </c>
      <c r="D297" s="81" t="s">
        <v>1750</v>
      </c>
      <c r="E297" s="120">
        <f>SUM('List of all Current Tax Rates'!D402)</f>
        <v>0.1</v>
      </c>
      <c r="F297" s="121">
        <v>42917</v>
      </c>
      <c r="G297" s="122"/>
      <c r="H297" s="122"/>
      <c r="I297" s="59"/>
      <c r="J297" s="59"/>
      <c r="K297" s="59"/>
      <c r="L297" s="59"/>
      <c r="M297" s="59"/>
      <c r="N297" s="59"/>
    </row>
    <row r="298" spans="1:14" s="115" customFormat="1" ht="11.45" customHeight="1">
      <c r="A298" s="59"/>
      <c r="B298" s="74" t="s">
        <v>1769</v>
      </c>
      <c r="C298" s="55" t="s">
        <v>1750</v>
      </c>
      <c r="D298" s="55" t="s">
        <v>1750</v>
      </c>
      <c r="E298" s="111">
        <f>SUM('List of all Current Tax Rates'!D402)</f>
        <v>0.1</v>
      </c>
      <c r="F298" s="112">
        <v>42917</v>
      </c>
      <c r="G298" s="122"/>
      <c r="H298" s="122"/>
      <c r="I298" s="59"/>
      <c r="J298" s="59"/>
      <c r="K298" s="59"/>
      <c r="L298" s="59"/>
      <c r="M298" s="59"/>
      <c r="N298" s="59"/>
    </row>
    <row r="299" spans="1:14" s="115" customFormat="1" ht="11.45" customHeight="1">
      <c r="A299" s="298" t="s">
        <v>1604</v>
      </c>
      <c r="B299" s="298"/>
      <c r="C299" s="81" t="s">
        <v>1594</v>
      </c>
      <c r="D299" s="126" t="s">
        <v>1594</v>
      </c>
      <c r="E299" s="120">
        <f>SUM('List of all Current Tax Rates'!D408)</f>
        <v>0.106</v>
      </c>
      <c r="F299" s="121">
        <v>43647</v>
      </c>
      <c r="G299" s="122"/>
      <c r="H299" s="122"/>
      <c r="I299" s="59"/>
      <c r="J299" s="59"/>
      <c r="K299" s="59"/>
      <c r="L299" s="59"/>
      <c r="M299" s="59"/>
      <c r="N299" s="59"/>
    </row>
    <row r="300" spans="1:14" s="31" customFormat="1" ht="11.45" customHeight="1">
      <c r="A300" s="59"/>
      <c r="B300" s="74" t="s">
        <v>1631</v>
      </c>
      <c r="C300" s="55" t="s">
        <v>1594</v>
      </c>
      <c r="D300" s="127" t="s">
        <v>1594</v>
      </c>
      <c r="E300" s="111">
        <f>SUM('List of all Current Tax Rates'!D408)</f>
        <v>0.106</v>
      </c>
      <c r="F300" s="112">
        <v>43647</v>
      </c>
      <c r="G300" s="112"/>
      <c r="H300" s="119"/>
      <c r="I300" s="77"/>
      <c r="J300" s="77"/>
      <c r="K300" s="77"/>
      <c r="L300" s="77"/>
      <c r="M300" s="77"/>
      <c r="N300" s="77"/>
    </row>
    <row r="301" spans="1:14" s="31" customFormat="1" ht="11.45" customHeight="1">
      <c r="A301" s="298" t="s">
        <v>1593</v>
      </c>
      <c r="B301" s="298"/>
      <c r="C301" s="81" t="s">
        <v>1592</v>
      </c>
      <c r="D301" s="126" t="s">
        <v>1592</v>
      </c>
      <c r="E301" s="120">
        <f>SUM('List of all Current Tax Rates'!D409)</f>
        <v>9.6000000000000002E-2</v>
      </c>
      <c r="F301" s="121">
        <v>43647</v>
      </c>
      <c r="G301" s="112"/>
      <c r="H301" s="119"/>
      <c r="I301" s="77"/>
      <c r="J301" s="77"/>
      <c r="K301" s="77"/>
      <c r="L301" s="77"/>
      <c r="M301" s="77"/>
      <c r="N301" s="77"/>
    </row>
    <row r="302" spans="1:14" s="31" customFormat="1" ht="11.45" customHeight="1">
      <c r="A302" s="59"/>
      <c r="B302" s="301" t="s">
        <v>2770</v>
      </c>
      <c r="C302" s="128"/>
      <c r="D302" s="129"/>
      <c r="E302" s="130"/>
      <c r="F302" s="131"/>
      <c r="G302" s="119"/>
      <c r="H302" s="119"/>
      <c r="I302" s="77"/>
      <c r="J302" s="77"/>
      <c r="K302" s="77"/>
      <c r="L302" s="77"/>
      <c r="M302" s="77"/>
      <c r="N302" s="77"/>
    </row>
    <row r="303" spans="1:14" s="31" customFormat="1" ht="11.45" customHeight="1">
      <c r="A303" s="116"/>
      <c r="B303" s="302"/>
      <c r="C303" s="149"/>
      <c r="D303" s="150"/>
      <c r="E303" s="151"/>
      <c r="F303" s="152"/>
      <c r="G303" s="119"/>
      <c r="H303" s="119"/>
      <c r="I303" s="77"/>
      <c r="J303" s="77"/>
      <c r="K303" s="77"/>
      <c r="L303" s="77"/>
      <c r="M303" s="77"/>
      <c r="N303" s="77"/>
    </row>
    <row r="304" spans="1:14" s="115" customFormat="1" ht="11.45" customHeight="1">
      <c r="A304" s="290" t="s">
        <v>1745</v>
      </c>
      <c r="B304" s="290"/>
      <c r="C304" s="81" t="s">
        <v>1746</v>
      </c>
      <c r="D304" s="81" t="s">
        <v>1746</v>
      </c>
      <c r="E304" s="120">
        <f>SUM('List of all Current Tax Rates'!D410)</f>
        <v>0.106</v>
      </c>
      <c r="F304" s="121">
        <v>43647</v>
      </c>
      <c r="G304" s="122"/>
      <c r="H304" s="122"/>
      <c r="I304" s="59"/>
      <c r="J304" s="59"/>
      <c r="K304" s="59"/>
      <c r="L304" s="59"/>
      <c r="M304" s="59"/>
      <c r="N304" s="59"/>
    </row>
    <row r="305" spans="1:14" s="115" customFormat="1" ht="11.45" customHeight="1">
      <c r="A305" s="106"/>
      <c r="B305" s="79" t="s">
        <v>1757</v>
      </c>
      <c r="C305" s="84" t="s">
        <v>1746</v>
      </c>
      <c r="D305" s="84" t="s">
        <v>1746</v>
      </c>
      <c r="E305" s="117">
        <f>SUM('List of all Current Tax Rates'!D410)</f>
        <v>0.106</v>
      </c>
      <c r="F305" s="118">
        <v>43647</v>
      </c>
      <c r="G305" s="122"/>
      <c r="H305" s="122"/>
      <c r="I305" s="59"/>
      <c r="J305" s="59"/>
      <c r="K305" s="59"/>
      <c r="L305" s="59"/>
      <c r="M305" s="59"/>
      <c r="N305" s="59"/>
    </row>
    <row r="306" spans="1:14" s="115" customFormat="1" ht="11.45" customHeight="1">
      <c r="A306" s="59" t="s">
        <v>2100</v>
      </c>
      <c r="B306" s="77"/>
      <c r="C306" s="110" t="s">
        <v>2098</v>
      </c>
      <c r="D306" s="110" t="s">
        <v>2098</v>
      </c>
      <c r="E306" s="111">
        <f>SUM('List of all Current Tax Rates'!D411)</f>
        <v>8.5999999999999993E-2</v>
      </c>
      <c r="F306" s="112">
        <v>43647</v>
      </c>
      <c r="G306" s="122"/>
      <c r="H306" s="122"/>
      <c r="I306" s="59"/>
      <c r="J306" s="59"/>
      <c r="K306" s="59"/>
      <c r="L306" s="59"/>
      <c r="M306" s="59"/>
      <c r="N306" s="59"/>
    </row>
    <row r="307" spans="1:14" s="115" customFormat="1" ht="11.45" customHeight="1">
      <c r="A307" s="106"/>
      <c r="B307" s="116" t="s">
        <v>2099</v>
      </c>
      <c r="C307" s="88" t="s">
        <v>2098</v>
      </c>
      <c r="D307" s="88" t="s">
        <v>2098</v>
      </c>
      <c r="E307" s="111">
        <f>SUM('List of all Current Tax Rates'!D411)</f>
        <v>8.5999999999999993E-2</v>
      </c>
      <c r="F307" s="118">
        <v>43647</v>
      </c>
      <c r="G307" s="122"/>
      <c r="H307" s="122"/>
      <c r="I307" s="59"/>
      <c r="J307" s="59"/>
      <c r="K307" s="59"/>
      <c r="L307" s="59"/>
      <c r="M307" s="59"/>
      <c r="N307" s="59"/>
    </row>
    <row r="308" spans="1:14" s="31" customFormat="1" ht="11.45" customHeight="1">
      <c r="A308" s="298" t="s">
        <v>1743</v>
      </c>
      <c r="B308" s="298"/>
      <c r="C308" s="81" t="s">
        <v>1744</v>
      </c>
      <c r="D308" s="126" t="s">
        <v>1744</v>
      </c>
      <c r="E308" s="120">
        <f>SUM('List of all Current Tax Rates'!D412)</f>
        <v>9.6000000000000002E-2</v>
      </c>
      <c r="F308" s="121">
        <v>43647</v>
      </c>
      <c r="G308" s="112"/>
      <c r="H308" s="119"/>
      <c r="I308" s="77"/>
      <c r="J308" s="77"/>
      <c r="K308" s="77"/>
      <c r="L308" s="77"/>
      <c r="M308" s="77"/>
      <c r="N308" s="77"/>
    </row>
    <row r="309" spans="1:14" s="31" customFormat="1" ht="11.45" customHeight="1">
      <c r="A309" s="106"/>
      <c r="B309" s="79" t="s">
        <v>1758</v>
      </c>
      <c r="C309" s="84" t="s">
        <v>1744</v>
      </c>
      <c r="D309" s="137" t="s">
        <v>1744</v>
      </c>
      <c r="E309" s="117">
        <f>SUM('List of all Current Tax Rates'!D412)</f>
        <v>9.6000000000000002E-2</v>
      </c>
      <c r="F309" s="118">
        <v>43647</v>
      </c>
      <c r="G309" s="112"/>
      <c r="H309" s="119"/>
      <c r="I309" s="77"/>
      <c r="J309" s="77"/>
      <c r="K309" s="77"/>
      <c r="L309" s="77"/>
      <c r="M309" s="77"/>
      <c r="N309" s="77"/>
    </row>
    <row r="310" spans="1:14" s="115" customFormat="1" ht="11.45" customHeight="1">
      <c r="A310" s="298" t="s">
        <v>1612</v>
      </c>
      <c r="B310" s="298"/>
      <c r="C310" s="81" t="s">
        <v>1613</v>
      </c>
      <c r="D310" s="126" t="s">
        <v>1613</v>
      </c>
      <c r="E310" s="120">
        <f>SUM('List of all Current Tax Rates'!D413)</f>
        <v>9.6000000000000002E-2</v>
      </c>
      <c r="F310" s="121">
        <v>43647</v>
      </c>
      <c r="G310" s="122"/>
      <c r="H310" s="122"/>
      <c r="I310" s="59"/>
      <c r="J310" s="59"/>
      <c r="K310" s="59"/>
      <c r="L310" s="59"/>
      <c r="M310" s="59"/>
      <c r="N310" s="59"/>
    </row>
    <row r="311" spans="1:14" s="115" customFormat="1" ht="11.45" customHeight="1">
      <c r="A311" s="59"/>
      <c r="B311" s="74" t="s">
        <v>1958</v>
      </c>
      <c r="C311" s="84" t="s">
        <v>1613</v>
      </c>
      <c r="D311" s="137" t="s">
        <v>1613</v>
      </c>
      <c r="E311" s="117">
        <f>SUM('List of all Current Tax Rates'!D413)</f>
        <v>9.6000000000000002E-2</v>
      </c>
      <c r="F311" s="112">
        <v>43647</v>
      </c>
      <c r="G311" s="119"/>
      <c r="H311" s="122"/>
      <c r="I311" s="59"/>
      <c r="J311" s="59"/>
      <c r="K311" s="59"/>
      <c r="L311" s="59"/>
      <c r="M311" s="59"/>
      <c r="N311" s="59"/>
    </row>
    <row r="312" spans="1:14" s="115" customFormat="1" ht="11.45" customHeight="1">
      <c r="A312" s="290" t="s">
        <v>2868</v>
      </c>
      <c r="B312" s="290"/>
      <c r="C312" s="55" t="s">
        <v>2866</v>
      </c>
      <c r="D312" s="55" t="s">
        <v>2866</v>
      </c>
      <c r="E312" s="111">
        <v>0.115</v>
      </c>
      <c r="F312" s="121">
        <v>44743</v>
      </c>
      <c r="G312" s="119"/>
      <c r="H312" s="122"/>
      <c r="I312" s="238"/>
      <c r="J312" s="238"/>
      <c r="K312" s="238"/>
      <c r="L312" s="238"/>
      <c r="M312" s="238"/>
      <c r="N312" s="238"/>
    </row>
    <row r="313" spans="1:14" s="31" customFormat="1" ht="11.45" customHeight="1">
      <c r="A313" s="238"/>
      <c r="B313" s="74" t="s">
        <v>2867</v>
      </c>
      <c r="C313" s="55" t="s">
        <v>2866</v>
      </c>
      <c r="D313" s="55" t="s">
        <v>2866</v>
      </c>
      <c r="E313" s="111">
        <v>0.115</v>
      </c>
      <c r="F313" s="112">
        <v>44743</v>
      </c>
      <c r="G313" s="119"/>
      <c r="H313" s="119"/>
      <c r="I313" s="77"/>
      <c r="J313" s="77"/>
      <c r="K313" s="77"/>
      <c r="L313" s="77"/>
      <c r="M313" s="77"/>
      <c r="N313" s="77"/>
    </row>
    <row r="314" spans="1:14" s="115" customFormat="1" ht="11.45" customHeight="1">
      <c r="A314" s="290" t="s">
        <v>1346</v>
      </c>
      <c r="B314" s="290"/>
      <c r="C314" s="81" t="s">
        <v>1344</v>
      </c>
      <c r="D314" s="81" t="s">
        <v>1344</v>
      </c>
      <c r="E314" s="120">
        <f>SUM('List of all Current Tax Rates'!D431)</f>
        <v>0.115</v>
      </c>
      <c r="F314" s="121">
        <v>42186</v>
      </c>
      <c r="G314" s="119"/>
      <c r="H314" s="122"/>
      <c r="I314" s="59"/>
      <c r="J314" s="59"/>
      <c r="K314" s="59"/>
      <c r="L314" s="59"/>
      <c r="M314" s="59"/>
      <c r="N314" s="59"/>
    </row>
    <row r="315" spans="1:14" s="31" customFormat="1" ht="11.45" customHeight="1">
      <c r="A315" s="59"/>
      <c r="B315" s="74" t="s">
        <v>2879</v>
      </c>
      <c r="C315" s="55" t="s">
        <v>1344</v>
      </c>
      <c r="D315" s="55" t="s">
        <v>1344</v>
      </c>
      <c r="E315" s="111">
        <f>SUM('List of all Current Tax Rates'!D431)</f>
        <v>0.115</v>
      </c>
      <c r="F315" s="112">
        <v>44743</v>
      </c>
      <c r="G315" s="119"/>
      <c r="H315" s="119"/>
      <c r="I315" s="77"/>
      <c r="J315" s="77"/>
      <c r="K315" s="77"/>
      <c r="L315" s="77"/>
      <c r="M315" s="77"/>
      <c r="N315" s="77"/>
    </row>
    <row r="316" spans="1:14" s="31" customFormat="1" ht="11.45" customHeight="1">
      <c r="A316" s="298" t="s">
        <v>1709</v>
      </c>
      <c r="B316" s="298"/>
      <c r="C316" s="81" t="s">
        <v>1601</v>
      </c>
      <c r="D316" s="81" t="s">
        <v>1601</v>
      </c>
      <c r="E316" s="120">
        <f>SUM('List of all Current Tax Rates'!D435)</f>
        <v>0.10125000000000001</v>
      </c>
      <c r="F316" s="121">
        <v>42186</v>
      </c>
      <c r="G316" s="119"/>
      <c r="H316" s="119"/>
      <c r="I316" s="77"/>
      <c r="J316" s="77"/>
      <c r="K316" s="77"/>
      <c r="L316" s="77"/>
      <c r="M316" s="77"/>
      <c r="N316" s="77"/>
    </row>
    <row r="317" spans="1:14" s="31" customFormat="1" ht="11.45" customHeight="1">
      <c r="A317" s="59"/>
      <c r="B317" s="77" t="s">
        <v>2798</v>
      </c>
      <c r="C317" s="55" t="s">
        <v>1601</v>
      </c>
      <c r="D317" s="55" t="s">
        <v>1601</v>
      </c>
      <c r="E317" s="111">
        <f>SUM('List of all Current Tax Rates'!D435)</f>
        <v>0.10125000000000001</v>
      </c>
      <c r="F317" s="112">
        <v>42186</v>
      </c>
      <c r="G317" s="119"/>
      <c r="H317" s="119"/>
      <c r="I317" s="77"/>
      <c r="J317" s="77"/>
      <c r="K317" s="77"/>
      <c r="L317" s="77"/>
      <c r="M317" s="77"/>
      <c r="N317" s="77"/>
    </row>
    <row r="318" spans="1:14" s="31" customFormat="1" ht="11.45" customHeight="1">
      <c r="A318" s="106"/>
      <c r="B318" s="116" t="s">
        <v>1712</v>
      </c>
      <c r="C318" s="84"/>
      <c r="D318" s="84"/>
      <c r="E318" s="117"/>
      <c r="F318" s="118"/>
      <c r="G318" s="119"/>
      <c r="H318" s="119"/>
      <c r="I318" s="77"/>
      <c r="J318" s="77"/>
      <c r="K318" s="77"/>
      <c r="L318" s="77"/>
      <c r="M318" s="77"/>
      <c r="N318" s="77"/>
    </row>
    <row r="319" spans="1:14" s="31" customFormat="1" ht="11.45" customHeight="1">
      <c r="A319" s="291" t="s">
        <v>1711</v>
      </c>
      <c r="B319" s="291"/>
      <c r="C319" s="81" t="s">
        <v>1710</v>
      </c>
      <c r="D319" s="81" t="s">
        <v>1710</v>
      </c>
      <c r="E319" s="120">
        <f>SUM('List of all Current Tax Rates'!D436)</f>
        <v>0.10375000000000001</v>
      </c>
      <c r="F319" s="121">
        <v>42186</v>
      </c>
      <c r="G319" s="119"/>
      <c r="H319" s="119"/>
      <c r="I319" s="77"/>
      <c r="J319" s="77"/>
      <c r="K319" s="77"/>
      <c r="L319" s="77"/>
      <c r="M319" s="77"/>
      <c r="N319" s="77"/>
    </row>
    <row r="320" spans="1:14" s="115" customFormat="1" ht="11.45" customHeight="1">
      <c r="A320" s="59"/>
      <c r="B320" s="77" t="s">
        <v>1960</v>
      </c>
      <c r="C320" s="55" t="s">
        <v>1710</v>
      </c>
      <c r="D320" s="55" t="s">
        <v>1710</v>
      </c>
      <c r="E320" s="111">
        <f>SUM('List of all Current Tax Rates'!D436)</f>
        <v>0.10375000000000001</v>
      </c>
      <c r="F320" s="112">
        <v>42186</v>
      </c>
      <c r="G320" s="122"/>
      <c r="H320" s="122"/>
      <c r="I320" s="59"/>
      <c r="J320" s="59"/>
      <c r="K320" s="59"/>
      <c r="L320" s="59"/>
      <c r="M320" s="59"/>
      <c r="N320" s="59"/>
    </row>
    <row r="321" spans="1:14" s="31" customFormat="1" ht="11.45" customHeight="1">
      <c r="A321" s="59"/>
      <c r="B321" s="77" t="s">
        <v>2799</v>
      </c>
      <c r="C321" s="55" t="s">
        <v>1710</v>
      </c>
      <c r="D321" s="55" t="s">
        <v>1710</v>
      </c>
      <c r="E321" s="111">
        <f>SUM('List of all Current Tax Rates'!D436)</f>
        <v>0.10375000000000001</v>
      </c>
      <c r="F321" s="112">
        <v>42186</v>
      </c>
      <c r="G321" s="119"/>
      <c r="H321" s="119"/>
      <c r="I321" s="77"/>
      <c r="J321" s="77"/>
      <c r="K321" s="77"/>
      <c r="L321" s="77"/>
      <c r="M321" s="77"/>
      <c r="N321" s="77"/>
    </row>
    <row r="322" spans="1:14" s="135" customFormat="1" ht="11.45" customHeight="1">
      <c r="A322" s="59"/>
      <c r="B322" s="77" t="s">
        <v>2800</v>
      </c>
      <c r="C322" s="55" t="s">
        <v>1710</v>
      </c>
      <c r="D322" s="55" t="s">
        <v>1710</v>
      </c>
      <c r="E322" s="111">
        <f>SUM('List of all Current Tax Rates'!D436)</f>
        <v>0.10375000000000001</v>
      </c>
      <c r="F322" s="112">
        <v>42186</v>
      </c>
      <c r="G322" s="133"/>
      <c r="H322" s="134"/>
      <c r="I322" s="132"/>
      <c r="J322" s="132"/>
      <c r="K322" s="132"/>
      <c r="L322" s="132"/>
      <c r="M322" s="132"/>
      <c r="N322" s="132"/>
    </row>
    <row r="323" spans="1:14" s="115" customFormat="1" ht="11.45" customHeight="1">
      <c r="A323" s="59"/>
      <c r="B323" s="77" t="s">
        <v>1959</v>
      </c>
      <c r="C323" s="55" t="s">
        <v>1710</v>
      </c>
      <c r="D323" s="55" t="s">
        <v>1710</v>
      </c>
      <c r="E323" s="111">
        <f>SUM('List of all Current Tax Rates'!D436)</f>
        <v>0.10375000000000001</v>
      </c>
      <c r="F323" s="112">
        <v>42186</v>
      </c>
      <c r="G323" s="122"/>
      <c r="H323" s="122"/>
      <c r="I323" s="77"/>
      <c r="J323" s="59"/>
      <c r="K323" s="59"/>
      <c r="L323" s="59"/>
      <c r="M323" s="59"/>
      <c r="N323" s="59"/>
    </row>
    <row r="324" spans="1:14" s="31" customFormat="1" ht="11.45" customHeight="1">
      <c r="A324" s="298" t="s">
        <v>1684</v>
      </c>
      <c r="B324" s="298"/>
      <c r="C324" s="81" t="s">
        <v>1685</v>
      </c>
      <c r="D324" s="81" t="s">
        <v>1685</v>
      </c>
      <c r="E324" s="120">
        <f>SUM('List of all Current Tax Rates'!D437)</f>
        <v>0.11125</v>
      </c>
      <c r="F324" s="121">
        <v>42186</v>
      </c>
      <c r="G324" s="119"/>
      <c r="H324" s="119"/>
      <c r="I324" s="77"/>
      <c r="J324" s="77"/>
      <c r="K324" s="77"/>
      <c r="L324" s="77"/>
      <c r="M324" s="77"/>
      <c r="N324" s="77"/>
    </row>
    <row r="325" spans="1:14" s="31" customFormat="1" ht="11.45" customHeight="1">
      <c r="A325" s="59"/>
      <c r="B325" s="77" t="s">
        <v>2252</v>
      </c>
      <c r="C325" s="55" t="s">
        <v>1685</v>
      </c>
      <c r="D325" s="55" t="s">
        <v>1685</v>
      </c>
      <c r="E325" s="111">
        <f>SUM('List of all Current Tax Rates'!D437)</f>
        <v>0.11125</v>
      </c>
      <c r="F325" s="112">
        <v>42186</v>
      </c>
      <c r="G325" s="119"/>
      <c r="H325" s="119"/>
      <c r="I325" s="77"/>
      <c r="J325" s="77"/>
      <c r="K325" s="77"/>
      <c r="L325" s="77"/>
      <c r="M325" s="77"/>
      <c r="N325" s="77"/>
    </row>
    <row r="326" spans="1:14" s="31" customFormat="1" ht="11.45" customHeight="1">
      <c r="A326" s="195"/>
      <c r="B326" s="196" t="s">
        <v>1961</v>
      </c>
      <c r="C326" s="84" t="s">
        <v>1685</v>
      </c>
      <c r="D326" s="84" t="s">
        <v>1685</v>
      </c>
      <c r="E326" s="197">
        <f>SUM('List of all Current Tax Rates'!D437)</f>
        <v>0.11125</v>
      </c>
      <c r="F326" s="118">
        <v>42186</v>
      </c>
      <c r="G326" s="119"/>
      <c r="H326" s="119"/>
      <c r="I326" s="77"/>
      <c r="J326" s="77"/>
      <c r="K326" s="77"/>
      <c r="L326" s="77"/>
      <c r="M326" s="77"/>
      <c r="N326" s="77"/>
    </row>
    <row r="327" spans="1:14" s="191" customFormat="1" ht="11.45" customHeight="1">
      <c r="A327" s="297" t="s">
        <v>2894</v>
      </c>
      <c r="B327" s="297"/>
      <c r="C327" s="127" t="s">
        <v>2537</v>
      </c>
      <c r="D327" s="127" t="s">
        <v>2537</v>
      </c>
      <c r="E327" s="111">
        <f>SUM('List of all Current Tax Rates'!D439)</f>
        <v>9.1249999999999998E-2</v>
      </c>
      <c r="F327" s="112">
        <v>44835</v>
      </c>
      <c r="G327" s="189"/>
      <c r="H327" s="189"/>
      <c r="I327" s="190"/>
      <c r="J327" s="190"/>
      <c r="K327" s="190"/>
      <c r="L327" s="190"/>
      <c r="M327" s="190"/>
      <c r="N327" s="190"/>
    </row>
    <row r="328" spans="1:14" s="191" customFormat="1" ht="11.45" customHeight="1">
      <c r="A328" s="185"/>
      <c r="B328" s="200" t="s">
        <v>2546</v>
      </c>
      <c r="C328" s="137" t="s">
        <v>2537</v>
      </c>
      <c r="D328" s="137" t="s">
        <v>2537</v>
      </c>
      <c r="E328" s="117">
        <f>SUM('List of all Current Tax Rates'!D439)</f>
        <v>9.1249999999999998E-2</v>
      </c>
      <c r="F328" s="118">
        <v>44835</v>
      </c>
      <c r="G328" s="189"/>
      <c r="H328" s="189"/>
      <c r="I328" s="190"/>
      <c r="J328" s="190"/>
      <c r="K328" s="190"/>
      <c r="L328" s="190"/>
      <c r="M328" s="190"/>
      <c r="N328" s="190"/>
    </row>
    <row r="329" spans="1:14" s="191" customFormat="1" ht="11.45" customHeight="1">
      <c r="A329" s="297" t="s">
        <v>2533</v>
      </c>
      <c r="B329" s="297"/>
      <c r="C329" s="127" t="s">
        <v>2532</v>
      </c>
      <c r="D329" s="127" t="s">
        <v>2532</v>
      </c>
      <c r="E329" s="111">
        <f>SUM('List of all Current Tax Rates'!D439)</f>
        <v>9.1249999999999998E-2</v>
      </c>
      <c r="F329" s="112">
        <v>44287</v>
      </c>
      <c r="G329" s="189"/>
      <c r="H329" s="189"/>
      <c r="I329" s="190"/>
      <c r="J329" s="190"/>
      <c r="K329" s="190"/>
      <c r="L329" s="190"/>
      <c r="M329" s="190"/>
      <c r="N329" s="190"/>
    </row>
    <row r="330" spans="1:14" s="191" customFormat="1" ht="11.45" customHeight="1">
      <c r="A330" s="192"/>
      <c r="B330" s="198" t="s">
        <v>2534</v>
      </c>
      <c r="C330" s="127" t="s">
        <v>2532</v>
      </c>
      <c r="D330" s="127" t="s">
        <v>2532</v>
      </c>
      <c r="E330" s="111">
        <f>SUM('List of all Current Tax Rates'!D439)</f>
        <v>9.1249999999999998E-2</v>
      </c>
      <c r="F330" s="112">
        <v>44287</v>
      </c>
      <c r="G330" s="189"/>
      <c r="H330" s="189"/>
      <c r="I330" s="190"/>
      <c r="J330" s="190"/>
      <c r="K330" s="190"/>
      <c r="L330" s="190"/>
      <c r="M330" s="190"/>
      <c r="N330" s="190"/>
    </row>
    <row r="331" spans="1:14" s="191" customFormat="1" ht="11.45" customHeight="1">
      <c r="A331" s="190"/>
      <c r="B331" s="198" t="s">
        <v>2707</v>
      </c>
      <c r="C331" s="127" t="s">
        <v>2532</v>
      </c>
      <c r="D331" s="127" t="s">
        <v>2532</v>
      </c>
      <c r="E331" s="111">
        <f>SUM('List of all Current Tax Rates'!D439)</f>
        <v>9.1249999999999998E-2</v>
      </c>
      <c r="F331" s="112">
        <v>44287</v>
      </c>
      <c r="G331" s="189"/>
      <c r="H331" s="189"/>
      <c r="I331" s="190"/>
      <c r="J331" s="190"/>
      <c r="K331" s="190"/>
      <c r="L331" s="190"/>
      <c r="M331" s="190"/>
      <c r="N331" s="190"/>
    </row>
    <row r="332" spans="1:14" s="191" customFormat="1" ht="11.45" customHeight="1">
      <c r="A332" s="190"/>
      <c r="B332" s="198" t="s">
        <v>2907</v>
      </c>
      <c r="C332" s="127" t="s">
        <v>2532</v>
      </c>
      <c r="D332" s="127" t="s">
        <v>2532</v>
      </c>
      <c r="E332" s="111">
        <f>SUM('List of all Current Tax Rates'!D439)</f>
        <v>9.1249999999999998E-2</v>
      </c>
      <c r="F332" s="112">
        <v>44835</v>
      </c>
      <c r="G332" s="189"/>
      <c r="H332" s="189"/>
      <c r="I332" s="190"/>
      <c r="J332" s="190"/>
      <c r="K332" s="190"/>
      <c r="L332" s="190"/>
      <c r="M332" s="190"/>
      <c r="N332" s="190"/>
    </row>
    <row r="333" spans="1:14" s="191" customFormat="1" ht="11.45" customHeight="1">
      <c r="A333" s="190"/>
      <c r="B333" s="198" t="s">
        <v>2708</v>
      </c>
      <c r="C333" s="127" t="s">
        <v>2532</v>
      </c>
      <c r="D333" s="127" t="s">
        <v>2532</v>
      </c>
      <c r="E333" s="111">
        <f>SUM('List of all Current Tax Rates'!D439)</f>
        <v>9.1249999999999998E-2</v>
      </c>
      <c r="F333" s="112">
        <v>44287</v>
      </c>
      <c r="G333" s="189"/>
      <c r="H333" s="189"/>
      <c r="I333" s="190"/>
      <c r="J333" s="190"/>
      <c r="K333" s="190"/>
      <c r="L333" s="190"/>
      <c r="M333" s="190"/>
      <c r="N333" s="190"/>
    </row>
    <row r="334" spans="1:14" s="191" customFormat="1" ht="11.45" customHeight="1">
      <c r="A334" s="190"/>
      <c r="B334" s="198" t="s">
        <v>2709</v>
      </c>
      <c r="C334" s="127" t="s">
        <v>2532</v>
      </c>
      <c r="D334" s="127" t="s">
        <v>2532</v>
      </c>
      <c r="E334" s="111">
        <f>SUM('List of all Current Tax Rates'!D439)</f>
        <v>9.1249999999999998E-2</v>
      </c>
      <c r="F334" s="112">
        <v>44287</v>
      </c>
      <c r="G334" s="189"/>
      <c r="H334" s="189"/>
      <c r="I334" s="190"/>
      <c r="J334" s="190"/>
      <c r="K334" s="190"/>
      <c r="L334" s="190"/>
      <c r="M334" s="190"/>
      <c r="N334" s="190"/>
    </row>
    <row r="335" spans="1:14" s="191" customFormat="1" ht="11.45" customHeight="1">
      <c r="A335" s="190"/>
      <c r="B335" s="198" t="s">
        <v>2710</v>
      </c>
      <c r="C335" s="127" t="s">
        <v>2532</v>
      </c>
      <c r="D335" s="127" t="s">
        <v>2532</v>
      </c>
      <c r="E335" s="111">
        <f>SUM('List of all Current Tax Rates'!D439)</f>
        <v>9.1249999999999998E-2</v>
      </c>
      <c r="F335" s="112">
        <v>44287</v>
      </c>
      <c r="G335" s="189"/>
      <c r="H335" s="189"/>
      <c r="I335" s="190"/>
      <c r="J335" s="190"/>
      <c r="K335" s="190"/>
      <c r="L335" s="190"/>
      <c r="M335" s="190"/>
      <c r="N335" s="190"/>
    </row>
    <row r="336" spans="1:14" s="194" customFormat="1" ht="11.45" customHeight="1">
      <c r="A336" s="190"/>
      <c r="B336" s="198" t="s">
        <v>2535</v>
      </c>
      <c r="C336" s="127" t="s">
        <v>2532</v>
      </c>
      <c r="D336" s="127" t="s">
        <v>2532</v>
      </c>
      <c r="E336" s="111">
        <f>SUM('List of all Current Tax Rates'!D439)</f>
        <v>9.1249999999999998E-2</v>
      </c>
      <c r="F336" s="112">
        <v>44287</v>
      </c>
      <c r="G336" s="193"/>
      <c r="H336" s="193"/>
      <c r="I336" s="192"/>
      <c r="J336" s="192"/>
      <c r="K336" s="192"/>
      <c r="L336" s="192"/>
      <c r="M336" s="192"/>
      <c r="N336" s="192"/>
    </row>
    <row r="337" spans="1:14" s="191" customFormat="1" ht="11.45" customHeight="1">
      <c r="A337" s="190"/>
      <c r="B337" s="198" t="s">
        <v>2908</v>
      </c>
      <c r="C337" s="127" t="s">
        <v>2532</v>
      </c>
      <c r="D337" s="127" t="s">
        <v>2532</v>
      </c>
      <c r="E337" s="111">
        <f>SUM('List of all Current Tax Rates'!D439)</f>
        <v>9.1249999999999998E-2</v>
      </c>
      <c r="F337" s="112">
        <v>44835</v>
      </c>
      <c r="G337" s="189"/>
      <c r="H337" s="189"/>
      <c r="I337" s="190"/>
      <c r="J337" s="190"/>
      <c r="K337" s="190"/>
      <c r="L337" s="190"/>
      <c r="M337" s="190"/>
      <c r="N337" s="190"/>
    </row>
    <row r="338" spans="1:14" s="191" customFormat="1" ht="11.45" customHeight="1">
      <c r="A338" s="190"/>
      <c r="B338" s="198" t="s">
        <v>2909</v>
      </c>
      <c r="C338" s="127" t="s">
        <v>2532</v>
      </c>
      <c r="D338" s="127" t="s">
        <v>2532</v>
      </c>
      <c r="E338" s="111">
        <v>9.1249999999999998E-2</v>
      </c>
      <c r="F338" s="112">
        <v>44835</v>
      </c>
      <c r="G338" s="189"/>
      <c r="H338" s="189"/>
      <c r="I338" s="190"/>
      <c r="J338" s="190"/>
      <c r="K338" s="190"/>
      <c r="L338" s="190"/>
      <c r="M338" s="190"/>
      <c r="N338" s="190"/>
    </row>
    <row r="339" spans="1:14" s="191" customFormat="1" ht="11.45" customHeight="1">
      <c r="A339" s="190"/>
      <c r="B339" s="198" t="s">
        <v>2536</v>
      </c>
      <c r="C339" s="127" t="s">
        <v>2532</v>
      </c>
      <c r="D339" s="127" t="s">
        <v>2532</v>
      </c>
      <c r="E339" s="111">
        <f>SUM('List of all Current Tax Rates'!D439)</f>
        <v>9.1249999999999998E-2</v>
      </c>
      <c r="F339" s="112">
        <v>44287</v>
      </c>
      <c r="G339" s="189"/>
      <c r="H339" s="189"/>
      <c r="I339" s="190"/>
      <c r="J339" s="190"/>
      <c r="K339" s="190"/>
      <c r="L339" s="190"/>
      <c r="M339" s="190"/>
      <c r="N339" s="190"/>
    </row>
    <row r="340" spans="1:14" s="191" customFormat="1" ht="11.45" customHeight="1">
      <c r="A340" s="190"/>
      <c r="B340" s="199" t="s">
        <v>2715</v>
      </c>
      <c r="C340" s="127" t="s">
        <v>2532</v>
      </c>
      <c r="D340" s="127" t="s">
        <v>2532</v>
      </c>
      <c r="E340" s="111">
        <f>SUM('List of all Current Tax Rates'!D439)</f>
        <v>9.1249999999999998E-2</v>
      </c>
      <c r="F340" s="112">
        <v>44287</v>
      </c>
      <c r="G340" s="189"/>
      <c r="H340" s="189"/>
      <c r="I340" s="190"/>
      <c r="J340" s="190"/>
      <c r="K340" s="190"/>
      <c r="L340" s="190"/>
      <c r="M340" s="190"/>
      <c r="N340" s="190"/>
    </row>
    <row r="341" spans="1:14" s="191" customFormat="1" ht="11.45" customHeight="1">
      <c r="A341" s="190"/>
      <c r="B341" s="199" t="s">
        <v>2716</v>
      </c>
      <c r="C341" s="127" t="s">
        <v>2532</v>
      </c>
      <c r="D341" s="127" t="s">
        <v>2532</v>
      </c>
      <c r="E341" s="111">
        <f>SUM('List of all Current Tax Rates'!D439)</f>
        <v>9.1249999999999998E-2</v>
      </c>
      <c r="F341" s="112">
        <v>44287</v>
      </c>
      <c r="G341" s="189"/>
      <c r="H341" s="189"/>
      <c r="I341" s="190"/>
      <c r="J341" s="190"/>
      <c r="K341" s="190"/>
      <c r="L341" s="190"/>
      <c r="M341" s="190"/>
      <c r="N341" s="190"/>
    </row>
    <row r="342" spans="1:14" s="191" customFormat="1" ht="11.45" customHeight="1">
      <c r="A342" s="190"/>
      <c r="B342" s="199" t="s">
        <v>2910</v>
      </c>
      <c r="C342" s="127" t="s">
        <v>2532</v>
      </c>
      <c r="D342" s="127" t="s">
        <v>2532</v>
      </c>
      <c r="E342" s="111">
        <f>SUM('List of all Current Tax Rates'!D440)</f>
        <v>0.10725000000000001</v>
      </c>
      <c r="F342" s="112">
        <v>44835</v>
      </c>
      <c r="G342" s="189"/>
      <c r="H342" s="189"/>
      <c r="I342" s="190"/>
      <c r="J342" s="190"/>
      <c r="K342" s="190"/>
      <c r="L342" s="190"/>
      <c r="M342" s="190"/>
      <c r="N342" s="190"/>
    </row>
    <row r="343" spans="1:14" s="191" customFormat="1" ht="11.45" customHeight="1">
      <c r="A343" s="190"/>
      <c r="B343" s="199" t="s">
        <v>2911</v>
      </c>
      <c r="C343" s="127" t="s">
        <v>2532</v>
      </c>
      <c r="D343" s="127" t="s">
        <v>2532</v>
      </c>
      <c r="E343" s="111">
        <f>SUM('List of all Current Tax Rates'!D441)</f>
        <v>0.10125000000000001</v>
      </c>
      <c r="F343" s="112">
        <v>44835</v>
      </c>
      <c r="G343" s="189"/>
      <c r="H343" s="189"/>
      <c r="I343" s="190"/>
      <c r="J343" s="190"/>
      <c r="K343" s="190"/>
      <c r="L343" s="190"/>
      <c r="M343" s="190"/>
      <c r="N343" s="190"/>
    </row>
    <row r="344" spans="1:14" s="191" customFormat="1" ht="11.45" customHeight="1">
      <c r="A344" s="190"/>
      <c r="B344" s="199" t="s">
        <v>2912</v>
      </c>
      <c r="C344" s="137" t="s">
        <v>2532</v>
      </c>
      <c r="D344" s="137" t="s">
        <v>2532</v>
      </c>
      <c r="E344" s="117">
        <f>SUM('List of all Current Tax Rates'!D442)</f>
        <v>0.10725000000000001</v>
      </c>
      <c r="F344" s="118">
        <v>44835</v>
      </c>
      <c r="G344" s="189"/>
      <c r="H344" s="189"/>
      <c r="I344" s="190"/>
      <c r="J344" s="190"/>
      <c r="K344" s="190"/>
      <c r="L344" s="190"/>
      <c r="M344" s="190"/>
      <c r="N344" s="190"/>
    </row>
    <row r="345" spans="1:14" s="31" customFormat="1" ht="11.45" customHeight="1">
      <c r="A345" s="289" t="s">
        <v>1803</v>
      </c>
      <c r="B345" s="289"/>
      <c r="C345" s="87" t="s">
        <v>1804</v>
      </c>
      <c r="D345" s="87" t="s">
        <v>1804</v>
      </c>
      <c r="E345" s="120">
        <f>SUM('List of all Current Tax Rates'!D440)</f>
        <v>0.10725000000000001</v>
      </c>
      <c r="F345" s="121">
        <v>43191</v>
      </c>
      <c r="G345" s="119"/>
      <c r="H345" s="119"/>
      <c r="I345" s="77"/>
      <c r="J345" s="77"/>
      <c r="K345" s="77"/>
      <c r="L345" s="77"/>
      <c r="M345" s="77"/>
      <c r="N345" s="77"/>
    </row>
    <row r="346" spans="1:14" s="31" customFormat="1" ht="11.45" customHeight="1">
      <c r="A346" s="77"/>
      <c r="B346" s="77" t="s">
        <v>2263</v>
      </c>
      <c r="C346" s="110" t="s">
        <v>1804</v>
      </c>
      <c r="D346" s="110" t="s">
        <v>1804</v>
      </c>
      <c r="E346" s="111">
        <f>SUM('List of all Current Tax Rates'!D440)</f>
        <v>0.10725000000000001</v>
      </c>
      <c r="F346" s="112">
        <v>43191</v>
      </c>
      <c r="G346" s="119"/>
      <c r="H346" s="119"/>
      <c r="I346" s="77"/>
      <c r="J346" s="77"/>
      <c r="K346" s="77"/>
      <c r="L346" s="77"/>
      <c r="M346" s="77"/>
      <c r="N346" s="77"/>
    </row>
    <row r="347" spans="1:14" s="31" customFormat="1" ht="11.45" customHeight="1">
      <c r="A347" s="77"/>
      <c r="B347" s="77" t="s">
        <v>2264</v>
      </c>
      <c r="C347" s="110" t="s">
        <v>1804</v>
      </c>
      <c r="D347" s="110" t="s">
        <v>1804</v>
      </c>
      <c r="E347" s="111">
        <f>SUM('List of all Current Tax Rates'!D440)</f>
        <v>0.10725000000000001</v>
      </c>
      <c r="F347" s="112">
        <v>43191</v>
      </c>
      <c r="G347" s="119"/>
      <c r="H347" s="119"/>
      <c r="I347" s="77"/>
      <c r="J347" s="77"/>
      <c r="K347" s="77"/>
      <c r="L347" s="77"/>
      <c r="M347" s="77"/>
      <c r="N347" s="77"/>
    </row>
    <row r="348" spans="1:14" s="31" customFormat="1" ht="11.45" customHeight="1">
      <c r="A348" s="77"/>
      <c r="B348" s="77" t="s">
        <v>2265</v>
      </c>
      <c r="C348" s="110" t="s">
        <v>1804</v>
      </c>
      <c r="D348" s="110" t="s">
        <v>1804</v>
      </c>
      <c r="E348" s="111">
        <f>SUM('List of all Current Tax Rates'!D440)</f>
        <v>0.10725000000000001</v>
      </c>
      <c r="F348" s="112">
        <v>43191</v>
      </c>
      <c r="G348" s="119"/>
      <c r="H348" s="119"/>
      <c r="I348" s="77"/>
      <c r="J348" s="77"/>
      <c r="K348" s="77"/>
      <c r="L348" s="77"/>
      <c r="M348" s="77"/>
      <c r="N348" s="77"/>
    </row>
    <row r="349" spans="1:14" s="31" customFormat="1" ht="11.45" customHeight="1">
      <c r="A349" s="77"/>
      <c r="B349" s="77" t="s">
        <v>2266</v>
      </c>
      <c r="C349" s="110" t="s">
        <v>1804</v>
      </c>
      <c r="D349" s="110" t="s">
        <v>1804</v>
      </c>
      <c r="E349" s="111">
        <f>SUM('List of all Current Tax Rates'!D440)</f>
        <v>0.10725000000000001</v>
      </c>
      <c r="F349" s="112">
        <v>43191</v>
      </c>
      <c r="G349" s="119"/>
      <c r="H349" s="119"/>
      <c r="I349" s="77"/>
      <c r="J349" s="77"/>
      <c r="K349" s="77"/>
      <c r="L349" s="77"/>
      <c r="M349" s="77"/>
      <c r="N349" s="77"/>
    </row>
    <row r="350" spans="1:14" s="115" customFormat="1" ht="11.45" customHeight="1">
      <c r="A350" s="77"/>
      <c r="B350" s="77" t="s">
        <v>2267</v>
      </c>
      <c r="C350" s="110" t="s">
        <v>1804</v>
      </c>
      <c r="D350" s="110" t="s">
        <v>1804</v>
      </c>
      <c r="E350" s="111">
        <f>SUM('List of all Current Tax Rates'!D440)</f>
        <v>0.10725000000000001</v>
      </c>
      <c r="F350" s="112">
        <v>43191</v>
      </c>
      <c r="G350" s="122"/>
      <c r="H350" s="122"/>
      <c r="I350" s="59"/>
      <c r="J350" s="59"/>
      <c r="K350" s="59"/>
      <c r="L350" s="59"/>
      <c r="M350" s="59"/>
      <c r="N350" s="59"/>
    </row>
    <row r="351" spans="1:14" s="31" customFormat="1" ht="11.45" customHeight="1">
      <c r="A351" s="77"/>
      <c r="B351" s="77" t="s">
        <v>2268</v>
      </c>
      <c r="C351" s="110" t="s">
        <v>1804</v>
      </c>
      <c r="D351" s="110" t="s">
        <v>1804</v>
      </c>
      <c r="E351" s="111">
        <f>SUM('List of all Current Tax Rates'!D440)</f>
        <v>0.10725000000000001</v>
      </c>
      <c r="F351" s="112">
        <v>43191</v>
      </c>
      <c r="G351" s="119"/>
      <c r="H351" s="119"/>
      <c r="I351" s="77"/>
      <c r="J351" s="77"/>
      <c r="K351" s="77"/>
      <c r="L351" s="77"/>
      <c r="M351" s="77"/>
      <c r="N351" s="77"/>
    </row>
    <row r="352" spans="1:14" s="31" customFormat="1" ht="11.45" customHeight="1">
      <c r="A352" s="59"/>
      <c r="B352" s="77" t="s">
        <v>1963</v>
      </c>
      <c r="C352" s="110" t="s">
        <v>1804</v>
      </c>
      <c r="D352" s="110" t="s">
        <v>1804</v>
      </c>
      <c r="E352" s="111">
        <f>SUM('List of all Current Tax Rates'!D440)</f>
        <v>0.10725000000000001</v>
      </c>
      <c r="F352" s="112">
        <v>43191</v>
      </c>
      <c r="G352" s="119"/>
      <c r="H352" s="119"/>
      <c r="I352" s="77"/>
      <c r="J352" s="77"/>
      <c r="K352" s="77"/>
      <c r="L352" s="77"/>
      <c r="M352" s="77"/>
      <c r="N352" s="77"/>
    </row>
    <row r="353" spans="1:14" s="115" customFormat="1" ht="11.45" customHeight="1">
      <c r="A353" s="77"/>
      <c r="B353" s="77" t="s">
        <v>1964</v>
      </c>
      <c r="C353" s="110" t="s">
        <v>1804</v>
      </c>
      <c r="D353" s="110" t="s">
        <v>1804</v>
      </c>
      <c r="E353" s="111">
        <f>SUM('List of all Current Tax Rates'!D440)</f>
        <v>0.10725000000000001</v>
      </c>
      <c r="F353" s="112">
        <v>43191</v>
      </c>
      <c r="G353" s="122"/>
      <c r="H353" s="122"/>
      <c r="I353" s="59"/>
      <c r="J353" s="59"/>
      <c r="K353" s="59"/>
      <c r="L353" s="59"/>
      <c r="M353" s="59"/>
      <c r="N353" s="59"/>
    </row>
    <row r="354" spans="1:14" s="31" customFormat="1" ht="11.45" customHeight="1">
      <c r="A354" s="289" t="s">
        <v>2767</v>
      </c>
      <c r="B354" s="289"/>
      <c r="C354" s="126" t="s">
        <v>1801</v>
      </c>
      <c r="D354" s="126" t="s">
        <v>1801</v>
      </c>
      <c r="E354" s="120">
        <f>SUM('List of all Current Tax Rates'!D441)</f>
        <v>0.10125000000000001</v>
      </c>
      <c r="F354" s="121">
        <v>43191</v>
      </c>
      <c r="G354" s="119"/>
      <c r="H354" s="119"/>
      <c r="I354" s="77"/>
      <c r="J354" s="77"/>
      <c r="K354" s="77"/>
      <c r="L354" s="77"/>
      <c r="M354" s="77"/>
      <c r="N354" s="77"/>
    </row>
    <row r="355" spans="1:14" s="31" customFormat="1" ht="11.45" customHeight="1">
      <c r="A355" s="59"/>
      <c r="B355" s="77" t="s">
        <v>2253</v>
      </c>
      <c r="C355" s="127" t="s">
        <v>1801</v>
      </c>
      <c r="D355" s="127" t="s">
        <v>1801</v>
      </c>
      <c r="E355" s="111">
        <f>SUM('List of all Current Tax Rates'!D441)</f>
        <v>0.10125000000000001</v>
      </c>
      <c r="F355" s="112">
        <v>43191</v>
      </c>
      <c r="G355" s="119"/>
      <c r="H355" s="119"/>
      <c r="I355" s="77"/>
      <c r="J355" s="77"/>
      <c r="K355" s="77"/>
      <c r="L355" s="77"/>
      <c r="M355" s="77"/>
      <c r="N355" s="77"/>
    </row>
    <row r="356" spans="1:14" s="31" customFormat="1" ht="11.45" customHeight="1">
      <c r="A356" s="77"/>
      <c r="B356" s="77" t="s">
        <v>2258</v>
      </c>
      <c r="C356" s="127" t="s">
        <v>1801</v>
      </c>
      <c r="D356" s="127" t="s">
        <v>1801</v>
      </c>
      <c r="E356" s="111">
        <f>SUM('List of all Current Tax Rates'!D441)</f>
        <v>0.10125000000000001</v>
      </c>
      <c r="F356" s="112">
        <v>43191</v>
      </c>
      <c r="G356" s="119"/>
      <c r="H356" s="119"/>
      <c r="I356" s="77"/>
      <c r="J356" s="77"/>
      <c r="K356" s="77"/>
      <c r="L356" s="77"/>
      <c r="M356" s="77"/>
      <c r="N356" s="77"/>
    </row>
    <row r="357" spans="1:14" s="31" customFormat="1" ht="11.45" customHeight="1">
      <c r="A357" s="77"/>
      <c r="B357" s="77" t="s">
        <v>2259</v>
      </c>
      <c r="C357" s="127" t="s">
        <v>1801</v>
      </c>
      <c r="D357" s="127" t="s">
        <v>1801</v>
      </c>
      <c r="E357" s="111">
        <f>SUM('List of all Current Tax Rates'!D441)</f>
        <v>0.10125000000000001</v>
      </c>
      <c r="F357" s="112">
        <v>43191</v>
      </c>
      <c r="G357" s="119"/>
      <c r="H357" s="119"/>
      <c r="I357" s="77"/>
      <c r="J357" s="77"/>
      <c r="K357" s="77"/>
      <c r="L357" s="77"/>
      <c r="M357" s="77"/>
      <c r="N357" s="77"/>
    </row>
    <row r="358" spans="1:14" s="31" customFormat="1" ht="11.45" customHeight="1">
      <c r="A358" s="77"/>
      <c r="B358" s="77" t="s">
        <v>2260</v>
      </c>
      <c r="C358" s="127" t="s">
        <v>1801</v>
      </c>
      <c r="D358" s="127" t="s">
        <v>1801</v>
      </c>
      <c r="E358" s="111">
        <f>SUM('List of all Current Tax Rates'!D441)</f>
        <v>0.10125000000000001</v>
      </c>
      <c r="F358" s="112">
        <v>43191</v>
      </c>
      <c r="G358" s="119"/>
      <c r="H358" s="119"/>
      <c r="I358" s="77"/>
      <c r="J358" s="77"/>
      <c r="K358" s="77"/>
      <c r="L358" s="77"/>
      <c r="M358" s="77"/>
      <c r="N358" s="77"/>
    </row>
    <row r="359" spans="1:14" s="31" customFormat="1" ht="11.45" customHeight="1">
      <c r="A359" s="77"/>
      <c r="B359" s="77" t="s">
        <v>2261</v>
      </c>
      <c r="C359" s="127" t="s">
        <v>1801</v>
      </c>
      <c r="D359" s="127" t="s">
        <v>1801</v>
      </c>
      <c r="E359" s="111">
        <f>SUM('List of all Current Tax Rates'!D441)</f>
        <v>0.10125000000000001</v>
      </c>
      <c r="F359" s="112">
        <v>43191</v>
      </c>
      <c r="G359" s="119"/>
      <c r="H359" s="119"/>
      <c r="I359" s="77"/>
      <c r="J359" s="77"/>
      <c r="K359" s="77"/>
      <c r="L359" s="77"/>
      <c r="M359" s="77"/>
      <c r="N359" s="77"/>
    </row>
    <row r="360" spans="1:14" s="31" customFormat="1" ht="11.45" customHeight="1">
      <c r="A360" s="77"/>
      <c r="B360" s="77" t="s">
        <v>2255</v>
      </c>
      <c r="C360" s="127" t="s">
        <v>1801</v>
      </c>
      <c r="D360" s="127" t="s">
        <v>1801</v>
      </c>
      <c r="E360" s="111">
        <f>SUM('List of all Current Tax Rates'!D441)</f>
        <v>0.10125000000000001</v>
      </c>
      <c r="F360" s="112">
        <v>43191</v>
      </c>
      <c r="G360" s="119"/>
      <c r="H360" s="119"/>
      <c r="I360" s="77"/>
      <c r="J360" s="77"/>
      <c r="K360" s="77"/>
      <c r="L360" s="77"/>
      <c r="M360" s="77"/>
      <c r="N360" s="77"/>
    </row>
    <row r="361" spans="1:14" s="31" customFormat="1" ht="11.45" customHeight="1">
      <c r="A361" s="77"/>
      <c r="B361" s="77" t="s">
        <v>2256</v>
      </c>
      <c r="C361" s="127" t="s">
        <v>1801</v>
      </c>
      <c r="D361" s="127" t="s">
        <v>1801</v>
      </c>
      <c r="E361" s="111">
        <f>SUM('List of all Current Tax Rates'!D441)</f>
        <v>0.10125000000000001</v>
      </c>
      <c r="F361" s="112">
        <v>43191</v>
      </c>
      <c r="G361" s="119"/>
      <c r="H361" s="119"/>
      <c r="I361" s="77"/>
      <c r="J361" s="77"/>
      <c r="K361" s="77"/>
      <c r="L361" s="77"/>
      <c r="M361" s="77"/>
      <c r="N361" s="77"/>
    </row>
    <row r="362" spans="1:14" s="115" customFormat="1" ht="11.45" customHeight="1">
      <c r="A362" s="77"/>
      <c r="B362" s="77" t="s">
        <v>2254</v>
      </c>
      <c r="C362" s="127" t="s">
        <v>1801</v>
      </c>
      <c r="D362" s="127" t="s">
        <v>1801</v>
      </c>
      <c r="E362" s="111">
        <f>SUM('List of all Current Tax Rates'!D441)</f>
        <v>0.10125000000000001</v>
      </c>
      <c r="F362" s="112">
        <v>43191</v>
      </c>
      <c r="G362" s="122"/>
      <c r="H362" s="122"/>
      <c r="I362" s="59"/>
      <c r="J362" s="59"/>
      <c r="K362" s="59"/>
      <c r="L362" s="59"/>
      <c r="M362" s="59"/>
      <c r="N362" s="59"/>
    </row>
    <row r="363" spans="1:14" s="31" customFormat="1" ht="11.45" customHeight="1">
      <c r="A363" s="77"/>
      <c r="B363" s="77" t="s">
        <v>2257</v>
      </c>
      <c r="C363" s="127" t="s">
        <v>1801</v>
      </c>
      <c r="D363" s="127" t="s">
        <v>1801</v>
      </c>
      <c r="E363" s="111">
        <f>SUM('List of all Current Tax Rates'!D441)</f>
        <v>0.10125000000000001</v>
      </c>
      <c r="F363" s="112">
        <v>43191</v>
      </c>
      <c r="G363" s="119"/>
      <c r="H363" s="119"/>
      <c r="I363" s="77"/>
      <c r="J363" s="77"/>
      <c r="K363" s="77"/>
      <c r="L363" s="77"/>
      <c r="M363" s="77"/>
      <c r="N363" s="77"/>
    </row>
    <row r="364" spans="1:14" s="31" customFormat="1" ht="11.45" customHeight="1">
      <c r="A364" s="77"/>
      <c r="B364" s="77" t="s">
        <v>2717</v>
      </c>
      <c r="C364" s="127" t="s">
        <v>1801</v>
      </c>
      <c r="D364" s="127" t="s">
        <v>1801</v>
      </c>
      <c r="E364" s="111">
        <f>SUM('List of all Current Tax Rates'!D441)</f>
        <v>0.10125000000000001</v>
      </c>
      <c r="F364" s="112">
        <v>43191</v>
      </c>
      <c r="G364" s="119"/>
      <c r="H364" s="119"/>
      <c r="I364" s="77"/>
      <c r="J364" s="77"/>
      <c r="K364" s="77"/>
      <c r="L364" s="77"/>
      <c r="M364" s="77"/>
      <c r="N364" s="77"/>
    </row>
    <row r="365" spans="1:14" s="31" customFormat="1" ht="11.45" customHeight="1">
      <c r="A365" s="77"/>
      <c r="B365" s="77" t="s">
        <v>1352</v>
      </c>
      <c r="C365" s="127" t="s">
        <v>1801</v>
      </c>
      <c r="D365" s="127" t="s">
        <v>1801</v>
      </c>
      <c r="E365" s="111">
        <f>SUM('List of all Current Tax Rates'!D441)</f>
        <v>0.10125000000000001</v>
      </c>
      <c r="F365" s="112">
        <v>43191</v>
      </c>
      <c r="G365" s="119"/>
      <c r="H365" s="119"/>
      <c r="I365" s="77"/>
      <c r="J365" s="77"/>
      <c r="K365" s="77"/>
      <c r="L365" s="77"/>
      <c r="M365" s="77"/>
      <c r="N365" s="77"/>
    </row>
    <row r="366" spans="1:14" s="31" customFormat="1" ht="11.45" customHeight="1">
      <c r="A366" s="289" t="s">
        <v>1909</v>
      </c>
      <c r="B366" s="289"/>
      <c r="C366" s="126" t="s">
        <v>1802</v>
      </c>
      <c r="D366" s="126" t="s">
        <v>1802</v>
      </c>
      <c r="E366" s="120">
        <f>SUM('List of all Current Tax Rates'!D442)</f>
        <v>0.10725000000000001</v>
      </c>
      <c r="F366" s="121">
        <v>43191</v>
      </c>
      <c r="G366" s="119"/>
      <c r="H366" s="119"/>
      <c r="I366" s="77"/>
      <c r="J366" s="77"/>
      <c r="K366" s="77"/>
      <c r="L366" s="77"/>
      <c r="M366" s="77"/>
      <c r="N366" s="77"/>
    </row>
    <row r="367" spans="1:14" s="31" customFormat="1" ht="11.45" customHeight="1">
      <c r="A367" s="59"/>
      <c r="B367" s="77" t="s">
        <v>2262</v>
      </c>
      <c r="C367" s="127" t="s">
        <v>1802</v>
      </c>
      <c r="D367" s="127" t="s">
        <v>1802</v>
      </c>
      <c r="E367" s="111">
        <f>SUM('List of all Current Tax Rates'!D442)</f>
        <v>0.10725000000000001</v>
      </c>
      <c r="F367" s="112">
        <v>43191</v>
      </c>
      <c r="G367" s="119"/>
      <c r="H367" s="119"/>
      <c r="I367" s="77"/>
      <c r="J367" s="77"/>
      <c r="K367" s="77"/>
      <c r="L367" s="77"/>
      <c r="M367" s="77"/>
      <c r="N367" s="77"/>
    </row>
    <row r="368" spans="1:14" s="115" customFormat="1" ht="11.45" customHeight="1">
      <c r="A368" s="77"/>
      <c r="B368" s="77" t="s">
        <v>1962</v>
      </c>
      <c r="C368" s="127" t="s">
        <v>1802</v>
      </c>
      <c r="D368" s="127" t="s">
        <v>1802</v>
      </c>
      <c r="E368" s="111">
        <f>SUM('List of all Current Tax Rates'!D442)</f>
        <v>0.10725000000000001</v>
      </c>
      <c r="F368" s="112">
        <v>43191</v>
      </c>
      <c r="G368" s="155" t="s">
        <v>1699</v>
      </c>
      <c r="H368" s="122"/>
      <c r="I368" s="59"/>
      <c r="J368" s="59"/>
      <c r="K368" s="59"/>
      <c r="L368" s="59"/>
      <c r="M368" s="59"/>
      <c r="N368" s="59"/>
    </row>
    <row r="369" spans="1:14" s="31" customFormat="1" ht="11.45" customHeight="1">
      <c r="A369" s="77"/>
      <c r="B369" s="77" t="s">
        <v>1356</v>
      </c>
      <c r="C369" s="127" t="s">
        <v>1802</v>
      </c>
      <c r="D369" s="127" t="s">
        <v>1802</v>
      </c>
      <c r="E369" s="111">
        <f>SUM('List of all Current Tax Rates'!D442)</f>
        <v>0.10725000000000001</v>
      </c>
      <c r="F369" s="112">
        <v>43191</v>
      </c>
      <c r="G369" s="119"/>
      <c r="H369" s="119"/>
      <c r="I369" s="77"/>
      <c r="J369" s="77"/>
      <c r="K369" s="77"/>
      <c r="L369" s="77"/>
      <c r="M369" s="77"/>
      <c r="N369" s="77"/>
    </row>
    <row r="370" spans="1:14" s="31" customFormat="1" ht="11.45" customHeight="1">
      <c r="A370" s="77"/>
      <c r="B370" s="77" t="s">
        <v>1357</v>
      </c>
      <c r="C370" s="127" t="s">
        <v>1802</v>
      </c>
      <c r="D370" s="127" t="s">
        <v>1802</v>
      </c>
      <c r="E370" s="111">
        <f>SUM('List of all Current Tax Rates'!D442)</f>
        <v>0.10725000000000001</v>
      </c>
      <c r="F370" s="112">
        <v>43191</v>
      </c>
      <c r="G370" s="119"/>
      <c r="H370" s="119"/>
      <c r="I370" s="77"/>
      <c r="J370" s="77"/>
      <c r="K370" s="77"/>
      <c r="L370" s="77"/>
      <c r="M370" s="77"/>
      <c r="N370" s="77"/>
    </row>
    <row r="371" spans="1:14" s="31" customFormat="1" ht="11.45" customHeight="1">
      <c r="A371" s="77"/>
      <c r="B371" s="77" t="s">
        <v>1358</v>
      </c>
      <c r="C371" s="127" t="s">
        <v>1802</v>
      </c>
      <c r="D371" s="127" t="s">
        <v>1802</v>
      </c>
      <c r="E371" s="111">
        <f>SUM('List of all Current Tax Rates'!D442)</f>
        <v>0.10725000000000001</v>
      </c>
      <c r="F371" s="112">
        <v>43191</v>
      </c>
      <c r="G371" s="119"/>
      <c r="H371" s="119"/>
      <c r="I371" s="77"/>
      <c r="J371" s="77"/>
      <c r="K371" s="77"/>
      <c r="L371" s="77"/>
      <c r="M371" s="77"/>
      <c r="N371" s="77"/>
    </row>
    <row r="372" spans="1:14" s="31" customFormat="1" ht="11.45" customHeight="1">
      <c r="A372" s="289" t="s">
        <v>1334</v>
      </c>
      <c r="B372" s="289"/>
      <c r="C372" s="87" t="s">
        <v>1297</v>
      </c>
      <c r="D372" s="87" t="s">
        <v>1297</v>
      </c>
      <c r="E372" s="120">
        <f>SUM('List of all Current Tax Rates'!D443)</f>
        <v>9.7250000000000003E-2</v>
      </c>
      <c r="F372" s="121">
        <v>42186</v>
      </c>
      <c r="G372" s="119"/>
      <c r="H372" s="119"/>
      <c r="I372" s="77"/>
      <c r="J372" s="77"/>
      <c r="K372" s="77"/>
      <c r="L372" s="77"/>
      <c r="M372" s="77"/>
      <c r="N372" s="77"/>
    </row>
    <row r="373" spans="1:14" s="115" customFormat="1" ht="11.45" customHeight="1">
      <c r="A373" s="77"/>
      <c r="B373" s="77" t="s">
        <v>1965</v>
      </c>
      <c r="C373" s="110" t="s">
        <v>1297</v>
      </c>
      <c r="D373" s="110" t="s">
        <v>1297</v>
      </c>
      <c r="E373" s="111">
        <f>SUM('List of all Current Tax Rates'!D443)</f>
        <v>9.7250000000000003E-2</v>
      </c>
      <c r="F373" s="112">
        <v>42186</v>
      </c>
      <c r="G373" s="122"/>
      <c r="H373" s="122"/>
      <c r="I373" s="59"/>
      <c r="J373" s="59"/>
      <c r="K373" s="59"/>
      <c r="L373" s="59"/>
      <c r="M373" s="59"/>
      <c r="N373" s="59"/>
    </row>
    <row r="374" spans="1:14" s="31" customFormat="1" ht="11.45" customHeight="1">
      <c r="A374" s="77"/>
      <c r="B374" s="77" t="s">
        <v>1396</v>
      </c>
      <c r="C374" s="110" t="s">
        <v>1297</v>
      </c>
      <c r="D374" s="110" t="s">
        <v>1297</v>
      </c>
      <c r="E374" s="111">
        <f>SUM('List of all Current Tax Rates'!D443)</f>
        <v>9.7250000000000003E-2</v>
      </c>
      <c r="F374" s="112">
        <v>42186</v>
      </c>
      <c r="G374" s="119"/>
      <c r="H374" s="119"/>
      <c r="I374" s="77"/>
      <c r="J374" s="77"/>
      <c r="K374" s="77"/>
      <c r="L374" s="77"/>
      <c r="M374" s="77"/>
      <c r="N374" s="77"/>
    </row>
    <row r="375" spans="1:14" s="115" customFormat="1" ht="11.45" customHeight="1">
      <c r="A375" s="289" t="s">
        <v>1698</v>
      </c>
      <c r="B375" s="289"/>
      <c r="C375" s="87" t="s">
        <v>1696</v>
      </c>
      <c r="D375" s="87" t="s">
        <v>1696</v>
      </c>
      <c r="E375" s="120">
        <f>SUM('List of all Current Tax Rates'!D444)</f>
        <v>0.10125000000000001</v>
      </c>
      <c r="F375" s="121">
        <v>42186</v>
      </c>
      <c r="G375" s="122"/>
      <c r="H375" s="122"/>
      <c r="I375" s="59"/>
      <c r="J375" s="59"/>
      <c r="K375" s="59"/>
      <c r="L375" s="59"/>
      <c r="M375" s="59"/>
      <c r="N375" s="59"/>
    </row>
    <row r="376" spans="1:14" s="115" customFormat="1" ht="11.45" customHeight="1">
      <c r="A376" s="59"/>
      <c r="B376" s="77" t="s">
        <v>1966</v>
      </c>
      <c r="C376" s="110" t="s">
        <v>1696</v>
      </c>
      <c r="D376" s="110" t="s">
        <v>1696</v>
      </c>
      <c r="E376" s="111">
        <f>SUM('List of all Current Tax Rates'!D444)</f>
        <v>0.10125000000000001</v>
      </c>
      <c r="F376" s="118">
        <v>42186</v>
      </c>
      <c r="G376" s="122"/>
      <c r="H376" s="122"/>
      <c r="I376" s="59"/>
      <c r="J376" s="59"/>
      <c r="K376" s="59"/>
      <c r="L376" s="59"/>
      <c r="M376" s="59"/>
      <c r="N376" s="59"/>
    </row>
    <row r="377" spans="1:14" s="115" customFormat="1" ht="11.45" customHeight="1">
      <c r="A377" s="289" t="s">
        <v>1871</v>
      </c>
      <c r="B377" s="289"/>
      <c r="C377" s="87" t="s">
        <v>1865</v>
      </c>
      <c r="D377" s="87" t="s">
        <v>1865</v>
      </c>
      <c r="E377" s="120">
        <f>SUM('List of all Current Tax Rates'!D445)</f>
        <v>9.1249999999999998E-2</v>
      </c>
      <c r="F377" s="112">
        <v>43009</v>
      </c>
      <c r="G377" s="122"/>
      <c r="H377" s="122"/>
      <c r="I377" s="59"/>
      <c r="J377" s="59"/>
      <c r="K377" s="59"/>
      <c r="L377" s="59"/>
      <c r="M377" s="59"/>
      <c r="N377" s="59"/>
    </row>
    <row r="378" spans="1:14" s="115" customFormat="1" ht="11.45" customHeight="1">
      <c r="A378" s="78"/>
      <c r="B378" s="139" t="s">
        <v>2269</v>
      </c>
      <c r="C378" s="110" t="s">
        <v>1865</v>
      </c>
      <c r="D378" s="110" t="s">
        <v>1865</v>
      </c>
      <c r="E378" s="111">
        <f>SUM('List of all Current Tax Rates'!D445)</f>
        <v>9.1249999999999998E-2</v>
      </c>
      <c r="F378" s="112">
        <v>43009</v>
      </c>
      <c r="G378" s="122"/>
      <c r="H378" s="122"/>
      <c r="I378" s="59"/>
      <c r="J378" s="59"/>
      <c r="K378" s="59"/>
      <c r="L378" s="59"/>
      <c r="M378" s="59"/>
      <c r="N378" s="59"/>
    </row>
    <row r="379" spans="1:14" s="31" customFormat="1" ht="11.45" customHeight="1">
      <c r="A379" s="59"/>
      <c r="B379" s="77" t="s">
        <v>2270</v>
      </c>
      <c r="C379" s="110" t="s">
        <v>1865</v>
      </c>
      <c r="D379" s="110" t="s">
        <v>1865</v>
      </c>
      <c r="E379" s="111">
        <f>SUM('List of all Current Tax Rates'!D445)</f>
        <v>9.1249999999999998E-2</v>
      </c>
      <c r="F379" s="112">
        <v>43009</v>
      </c>
      <c r="G379" s="119"/>
      <c r="H379" s="119"/>
      <c r="I379" s="77"/>
      <c r="J379" s="77"/>
      <c r="K379" s="77"/>
      <c r="L379" s="77"/>
      <c r="M379" s="77"/>
      <c r="N379" s="77"/>
    </row>
    <row r="380" spans="1:14" s="31" customFormat="1" ht="11.45" customHeight="1">
      <c r="A380" s="78"/>
      <c r="B380" s="139" t="s">
        <v>1967</v>
      </c>
      <c r="C380" s="110" t="s">
        <v>1865</v>
      </c>
      <c r="D380" s="110" t="s">
        <v>1865</v>
      </c>
      <c r="E380" s="111">
        <f>SUM('List of all Current Tax Rates'!D445)</f>
        <v>9.1249999999999998E-2</v>
      </c>
      <c r="F380" s="112">
        <v>43009</v>
      </c>
      <c r="G380" s="119"/>
      <c r="H380" s="119"/>
      <c r="I380" s="77"/>
      <c r="J380" s="77"/>
      <c r="K380" s="77"/>
      <c r="L380" s="77"/>
      <c r="M380" s="77"/>
      <c r="N380" s="77"/>
    </row>
    <row r="381" spans="1:14" s="31" customFormat="1" ht="11.45" customHeight="1">
      <c r="A381" s="78"/>
      <c r="B381" s="139" t="s">
        <v>1968</v>
      </c>
      <c r="C381" s="110" t="s">
        <v>1865</v>
      </c>
      <c r="D381" s="110" t="s">
        <v>1865</v>
      </c>
      <c r="E381" s="111">
        <f>SUM('List of all Current Tax Rates'!D445)</f>
        <v>9.1249999999999998E-2</v>
      </c>
      <c r="F381" s="112">
        <v>43009</v>
      </c>
      <c r="G381" s="119"/>
      <c r="H381" s="119"/>
      <c r="I381" s="77"/>
      <c r="J381" s="77"/>
      <c r="K381" s="77"/>
      <c r="L381" s="77"/>
      <c r="M381" s="77"/>
      <c r="N381" s="77"/>
    </row>
    <row r="382" spans="1:14" s="31" customFormat="1" ht="11.45" customHeight="1">
      <c r="A382" s="78"/>
      <c r="B382" s="139" t="s">
        <v>1969</v>
      </c>
      <c r="C382" s="110" t="s">
        <v>1865</v>
      </c>
      <c r="D382" s="110" t="s">
        <v>1865</v>
      </c>
      <c r="E382" s="111">
        <f>SUM('List of all Current Tax Rates'!D445)</f>
        <v>9.1249999999999998E-2</v>
      </c>
      <c r="F382" s="112">
        <v>43009</v>
      </c>
      <c r="G382" s="119"/>
      <c r="H382" s="119"/>
      <c r="I382" s="77"/>
      <c r="J382" s="77"/>
      <c r="K382" s="77"/>
      <c r="L382" s="77"/>
      <c r="M382" s="77"/>
      <c r="N382" s="77"/>
    </row>
    <row r="383" spans="1:14" s="31" customFormat="1" ht="11.45" customHeight="1">
      <c r="A383" s="293" t="s">
        <v>1872</v>
      </c>
      <c r="B383" s="293"/>
      <c r="C383" s="87" t="s">
        <v>1866</v>
      </c>
      <c r="D383" s="87" t="s">
        <v>1866</v>
      </c>
      <c r="E383" s="120">
        <f>SUM('List of all Current Tax Rates'!D446)</f>
        <v>9.1249999999999998E-2</v>
      </c>
      <c r="F383" s="121">
        <v>43009</v>
      </c>
      <c r="G383" s="119"/>
      <c r="H383" s="119"/>
      <c r="I383" s="77"/>
      <c r="J383" s="77"/>
      <c r="K383" s="77"/>
      <c r="L383" s="77"/>
      <c r="M383" s="77"/>
      <c r="N383" s="77"/>
    </row>
    <row r="384" spans="1:14" s="31" customFormat="1" ht="11.45" customHeight="1">
      <c r="A384" s="77"/>
      <c r="B384" s="77" t="s">
        <v>2273</v>
      </c>
      <c r="C384" s="110" t="s">
        <v>1866</v>
      </c>
      <c r="D384" s="110" t="s">
        <v>1866</v>
      </c>
      <c r="E384" s="111">
        <f>SUM('List of all Current Tax Rates'!D446)</f>
        <v>9.1249999999999998E-2</v>
      </c>
      <c r="F384" s="112">
        <v>43009</v>
      </c>
      <c r="G384" s="119"/>
      <c r="H384" s="119"/>
      <c r="I384" s="77"/>
      <c r="J384" s="77"/>
      <c r="K384" s="77"/>
      <c r="L384" s="77"/>
      <c r="M384" s="77"/>
      <c r="N384" s="77"/>
    </row>
    <row r="385" spans="1:14" s="31" customFormat="1" ht="11.45" customHeight="1">
      <c r="A385" s="77"/>
      <c r="B385" s="77" t="s">
        <v>2272</v>
      </c>
      <c r="C385" s="110" t="s">
        <v>1866</v>
      </c>
      <c r="D385" s="110" t="s">
        <v>1866</v>
      </c>
      <c r="E385" s="111">
        <f>SUM('List of all Current Tax Rates'!D446)</f>
        <v>9.1249999999999998E-2</v>
      </c>
      <c r="F385" s="112">
        <v>43009</v>
      </c>
      <c r="G385" s="119"/>
      <c r="H385" s="119"/>
      <c r="I385" s="77"/>
      <c r="J385" s="77"/>
      <c r="K385" s="77"/>
      <c r="L385" s="77"/>
      <c r="M385" s="77"/>
      <c r="N385" s="77"/>
    </row>
    <row r="386" spans="1:14" s="115" customFormat="1" ht="11.45" customHeight="1">
      <c r="A386" s="77"/>
      <c r="B386" s="77" t="s">
        <v>2271</v>
      </c>
      <c r="C386" s="110" t="s">
        <v>1866</v>
      </c>
      <c r="D386" s="110" t="s">
        <v>1866</v>
      </c>
      <c r="E386" s="111">
        <f>SUM('List of all Current Tax Rates'!D446)</f>
        <v>9.1249999999999998E-2</v>
      </c>
      <c r="F386" s="112">
        <v>43009</v>
      </c>
      <c r="G386" s="122"/>
      <c r="H386" s="122"/>
      <c r="I386" s="59"/>
      <c r="J386" s="59"/>
      <c r="K386" s="59"/>
      <c r="L386" s="59"/>
      <c r="M386" s="59"/>
      <c r="N386" s="59"/>
    </row>
    <row r="387" spans="1:14" s="31" customFormat="1" ht="11.45" customHeight="1">
      <c r="A387" s="59"/>
      <c r="B387" s="77" t="s">
        <v>1970</v>
      </c>
      <c r="C387" s="110" t="s">
        <v>1866</v>
      </c>
      <c r="D387" s="110" t="s">
        <v>1866</v>
      </c>
      <c r="E387" s="111">
        <f>SUM('List of all Current Tax Rates'!D446)</f>
        <v>9.1249999999999998E-2</v>
      </c>
      <c r="F387" s="112">
        <v>43009</v>
      </c>
      <c r="G387" s="119"/>
      <c r="H387" s="119"/>
      <c r="I387" s="77"/>
      <c r="J387" s="77"/>
      <c r="K387" s="77"/>
      <c r="L387" s="77"/>
      <c r="M387" s="77"/>
      <c r="N387" s="77"/>
    </row>
    <row r="388" spans="1:14" s="115" customFormat="1" ht="11.45" customHeight="1">
      <c r="A388" s="77"/>
      <c r="B388" s="77" t="s">
        <v>1971</v>
      </c>
      <c r="C388" s="110" t="s">
        <v>1866</v>
      </c>
      <c r="D388" s="110" t="s">
        <v>1866</v>
      </c>
      <c r="E388" s="111">
        <f>SUM('List of all Current Tax Rates'!D446)</f>
        <v>9.1249999999999998E-2</v>
      </c>
      <c r="F388" s="112">
        <v>43009</v>
      </c>
      <c r="G388" s="122"/>
      <c r="H388" s="122"/>
      <c r="I388" s="59"/>
      <c r="J388" s="59"/>
      <c r="K388" s="59"/>
      <c r="L388" s="59"/>
      <c r="M388" s="59"/>
      <c r="N388" s="59"/>
    </row>
    <row r="389" spans="1:14" s="31" customFormat="1" ht="11.45" customHeight="1">
      <c r="A389" s="77"/>
      <c r="B389" s="77" t="s">
        <v>1972</v>
      </c>
      <c r="C389" s="110" t="s">
        <v>1866</v>
      </c>
      <c r="D389" s="110" t="s">
        <v>1866</v>
      </c>
      <c r="E389" s="111">
        <f>SUM('List of all Current Tax Rates'!D446)</f>
        <v>9.1249999999999998E-2</v>
      </c>
      <c r="F389" s="112">
        <v>43009</v>
      </c>
      <c r="G389" s="119"/>
      <c r="H389" s="119"/>
      <c r="I389" s="77"/>
      <c r="J389" s="77"/>
      <c r="K389" s="77"/>
      <c r="L389" s="77"/>
      <c r="M389" s="77"/>
      <c r="N389" s="77"/>
    </row>
    <row r="390" spans="1:14" s="31" customFormat="1" ht="11.45" customHeight="1">
      <c r="A390" s="289" t="s">
        <v>1735</v>
      </c>
      <c r="B390" s="289"/>
      <c r="C390" s="87" t="s">
        <v>1736</v>
      </c>
      <c r="D390" s="87" t="s">
        <v>1736</v>
      </c>
      <c r="E390" s="120">
        <f>SUM('List of all Current Tax Rates'!D447)</f>
        <v>0.10225000000000001</v>
      </c>
      <c r="F390" s="121">
        <v>42186</v>
      </c>
      <c r="G390" s="119"/>
      <c r="H390" s="119"/>
      <c r="I390" s="77"/>
      <c r="J390" s="77"/>
      <c r="K390" s="77"/>
      <c r="L390" s="77"/>
      <c r="M390" s="77"/>
      <c r="N390" s="77"/>
    </row>
    <row r="391" spans="1:14" s="31" customFormat="1" ht="11.45" customHeight="1">
      <c r="A391" s="106"/>
      <c r="B391" s="116" t="s">
        <v>1741</v>
      </c>
      <c r="C391" s="88" t="s">
        <v>1736</v>
      </c>
      <c r="D391" s="88" t="s">
        <v>1736</v>
      </c>
      <c r="E391" s="117">
        <f>SUM('List of all Current Tax Rates'!D447)</f>
        <v>0.10225000000000001</v>
      </c>
      <c r="F391" s="118">
        <v>42186</v>
      </c>
      <c r="G391" s="119"/>
      <c r="H391" s="119"/>
      <c r="I391" s="77"/>
      <c r="J391" s="77"/>
      <c r="K391" s="77"/>
      <c r="L391" s="77"/>
      <c r="M391" s="77"/>
      <c r="N391" s="77"/>
    </row>
    <row r="392" spans="1:14" s="31" customFormat="1" ht="11.45" customHeight="1">
      <c r="A392" s="300" t="s">
        <v>2527</v>
      </c>
      <c r="B392" s="300"/>
      <c r="C392" s="87" t="s">
        <v>1331</v>
      </c>
      <c r="D392" s="87" t="s">
        <v>1347</v>
      </c>
      <c r="E392" s="120">
        <f>SUM('List of all Current Tax Rates'!D448)</f>
        <v>9.7250000000000003E-2</v>
      </c>
      <c r="F392" s="121">
        <v>42186</v>
      </c>
      <c r="G392" s="119"/>
      <c r="H392" s="119"/>
      <c r="I392" s="77"/>
      <c r="J392" s="77"/>
      <c r="K392" s="77"/>
      <c r="L392" s="77"/>
      <c r="M392" s="77"/>
      <c r="N392" s="77"/>
    </row>
    <row r="393" spans="1:14" s="115" customFormat="1" ht="11.45" customHeight="1">
      <c r="A393" s="59"/>
      <c r="B393" s="77" t="s">
        <v>1973</v>
      </c>
      <c r="C393" s="110" t="s">
        <v>1331</v>
      </c>
      <c r="D393" s="110" t="s">
        <v>1347</v>
      </c>
      <c r="E393" s="111">
        <f>SUM('List of all Current Tax Rates'!D448)</f>
        <v>9.7250000000000003E-2</v>
      </c>
      <c r="F393" s="112">
        <v>42186</v>
      </c>
      <c r="G393" s="122"/>
      <c r="H393" s="122"/>
      <c r="I393" s="59"/>
      <c r="J393" s="59"/>
      <c r="K393" s="59"/>
      <c r="L393" s="59"/>
      <c r="M393" s="59"/>
      <c r="N393" s="59"/>
    </row>
    <row r="394" spans="1:14" s="31" customFormat="1" ht="11.45" customHeight="1">
      <c r="A394" s="59"/>
      <c r="B394" s="136" t="s">
        <v>1635</v>
      </c>
      <c r="C394" s="110" t="s">
        <v>1331</v>
      </c>
      <c r="D394" s="110" t="s">
        <v>1347</v>
      </c>
      <c r="E394" s="111">
        <f>SUM('List of all Current Tax Rates'!D448)</f>
        <v>9.7250000000000003E-2</v>
      </c>
      <c r="F394" s="112">
        <v>42186</v>
      </c>
      <c r="G394" s="119"/>
      <c r="H394" s="119"/>
      <c r="I394" s="77"/>
      <c r="J394" s="77"/>
      <c r="K394" s="77"/>
      <c r="L394" s="77"/>
      <c r="M394" s="77"/>
      <c r="N394" s="77"/>
    </row>
    <row r="395" spans="1:14" s="31" customFormat="1" ht="11.45" customHeight="1">
      <c r="A395" s="59"/>
      <c r="B395" s="136" t="s">
        <v>1974</v>
      </c>
      <c r="C395" s="110" t="s">
        <v>1331</v>
      </c>
      <c r="D395" s="110" t="s">
        <v>1347</v>
      </c>
      <c r="E395" s="111">
        <f>SUM('List of all Current Tax Rates'!D448)</f>
        <v>9.7250000000000003E-2</v>
      </c>
      <c r="F395" s="112">
        <v>42186</v>
      </c>
      <c r="G395" s="119"/>
      <c r="H395" s="119"/>
      <c r="I395" s="77"/>
      <c r="J395" s="77"/>
      <c r="K395" s="77"/>
      <c r="L395" s="77"/>
      <c r="M395" s="77"/>
      <c r="N395" s="77"/>
    </row>
    <row r="396" spans="1:14" s="31" customFormat="1" ht="11.45" customHeight="1">
      <c r="A396" s="106"/>
      <c r="B396" s="140" t="s">
        <v>1975</v>
      </c>
      <c r="C396" s="88" t="s">
        <v>1331</v>
      </c>
      <c r="D396" s="88" t="s">
        <v>1347</v>
      </c>
      <c r="E396" s="117">
        <f>SUM('List of all Current Tax Rates'!D448)</f>
        <v>9.7250000000000003E-2</v>
      </c>
      <c r="F396" s="118">
        <v>42186</v>
      </c>
      <c r="G396" s="119"/>
      <c r="H396" s="119"/>
      <c r="I396" s="77"/>
      <c r="J396" s="77"/>
      <c r="K396" s="77"/>
      <c r="L396" s="77"/>
      <c r="M396" s="77"/>
      <c r="N396" s="77"/>
    </row>
    <row r="397" spans="1:14" s="31" customFormat="1" ht="11.45" customHeight="1">
      <c r="A397" s="289" t="s">
        <v>1348</v>
      </c>
      <c r="B397" s="289"/>
      <c r="C397" s="87" t="s">
        <v>1332</v>
      </c>
      <c r="D397" s="87" t="s">
        <v>1332</v>
      </c>
      <c r="E397" s="120">
        <f>SUM('List of all Current Tax Rates'!D449)</f>
        <v>0.10125000000000001</v>
      </c>
      <c r="F397" s="121">
        <v>42186</v>
      </c>
      <c r="G397" s="119"/>
      <c r="H397" s="119"/>
      <c r="I397" s="77"/>
      <c r="J397" s="77"/>
      <c r="K397" s="77"/>
      <c r="L397" s="77"/>
      <c r="M397" s="77"/>
      <c r="N397" s="77"/>
    </row>
    <row r="398" spans="1:14" s="31" customFormat="1" ht="11.45" customHeight="1">
      <c r="A398" s="59"/>
      <c r="B398" s="77" t="s">
        <v>1976</v>
      </c>
      <c r="C398" s="110" t="s">
        <v>1332</v>
      </c>
      <c r="D398" s="110" t="s">
        <v>1332</v>
      </c>
      <c r="E398" s="111">
        <f>SUM('List of all Current Tax Rates'!D449)</f>
        <v>0.10125000000000001</v>
      </c>
      <c r="F398" s="112">
        <v>42186</v>
      </c>
      <c r="G398" s="119"/>
      <c r="H398" s="119"/>
      <c r="I398" s="77"/>
      <c r="J398" s="77"/>
      <c r="K398" s="77"/>
      <c r="L398" s="77"/>
      <c r="M398" s="77"/>
      <c r="N398" s="77"/>
    </row>
    <row r="399" spans="1:14" s="115" customFormat="1" ht="11.45" customHeight="1">
      <c r="A399" s="59"/>
      <c r="B399" s="136" t="s">
        <v>1636</v>
      </c>
      <c r="C399" s="110" t="s">
        <v>1332</v>
      </c>
      <c r="D399" s="110" t="s">
        <v>1332</v>
      </c>
      <c r="E399" s="111">
        <f>SUM('List of all Current Tax Rates'!D449)</f>
        <v>0.10125000000000001</v>
      </c>
      <c r="F399" s="112">
        <v>42186</v>
      </c>
      <c r="G399" s="122"/>
      <c r="H399" s="122"/>
      <c r="I399" s="59"/>
      <c r="J399" s="59"/>
      <c r="K399" s="59"/>
      <c r="L399" s="59"/>
      <c r="M399" s="59"/>
      <c r="N399" s="59"/>
    </row>
    <row r="400" spans="1:14" s="31" customFormat="1" ht="11.45" customHeight="1">
      <c r="A400" s="77"/>
      <c r="B400" s="136" t="s">
        <v>1977</v>
      </c>
      <c r="C400" s="110" t="s">
        <v>1332</v>
      </c>
      <c r="D400" s="110" t="s">
        <v>1332</v>
      </c>
      <c r="E400" s="111">
        <f>SUM('List of all Current Tax Rates'!D449)</f>
        <v>0.10125000000000001</v>
      </c>
      <c r="F400" s="112">
        <v>42186</v>
      </c>
      <c r="G400" s="119"/>
      <c r="H400" s="119"/>
      <c r="I400" s="77"/>
      <c r="J400" s="77"/>
      <c r="K400" s="77"/>
      <c r="L400" s="77"/>
      <c r="M400" s="77"/>
      <c r="N400" s="77"/>
    </row>
    <row r="401" spans="1:14" s="115" customFormat="1" ht="11.45" customHeight="1">
      <c r="A401" s="77"/>
      <c r="B401" s="136" t="s">
        <v>1978</v>
      </c>
      <c r="C401" s="110" t="s">
        <v>1332</v>
      </c>
      <c r="D401" s="110" t="s">
        <v>1332</v>
      </c>
      <c r="E401" s="111">
        <f>SUM('List of all Current Tax Rates'!D449)</f>
        <v>0.10125000000000001</v>
      </c>
      <c r="F401" s="112">
        <v>42186</v>
      </c>
      <c r="G401" s="122"/>
      <c r="H401" s="122"/>
      <c r="I401" s="59"/>
      <c r="J401" s="59"/>
      <c r="K401" s="59"/>
      <c r="L401" s="59"/>
      <c r="M401" s="59"/>
      <c r="N401" s="59"/>
    </row>
    <row r="402" spans="1:14" s="31" customFormat="1" ht="11.45" customHeight="1">
      <c r="A402" s="77"/>
      <c r="B402" s="136" t="s">
        <v>1979</v>
      </c>
      <c r="C402" s="110" t="s">
        <v>1332</v>
      </c>
      <c r="D402" s="110" t="s">
        <v>1332</v>
      </c>
      <c r="E402" s="111">
        <f>SUM('List of all Current Tax Rates'!D449)</f>
        <v>0.10125000000000001</v>
      </c>
      <c r="F402" s="112">
        <v>42186</v>
      </c>
      <c r="G402" s="119"/>
      <c r="H402" s="119"/>
      <c r="I402" s="77"/>
      <c r="J402" s="77"/>
      <c r="K402" s="77"/>
      <c r="L402" s="77"/>
      <c r="M402" s="77"/>
      <c r="N402" s="77"/>
    </row>
    <row r="403" spans="1:14" s="31" customFormat="1" ht="11.45" customHeight="1">
      <c r="A403" s="289" t="s">
        <v>1349</v>
      </c>
      <c r="B403" s="289"/>
      <c r="C403" s="87" t="s">
        <v>1333</v>
      </c>
      <c r="D403" s="87" t="s">
        <v>1333</v>
      </c>
      <c r="E403" s="120">
        <f>SUM('List of all Current Tax Rates'!D450)</f>
        <v>9.7250000000000003E-2</v>
      </c>
      <c r="F403" s="121">
        <v>42186</v>
      </c>
      <c r="G403" s="119"/>
      <c r="H403" s="119"/>
      <c r="I403" s="77"/>
      <c r="J403" s="77"/>
      <c r="K403" s="77"/>
      <c r="L403" s="77"/>
      <c r="M403" s="77"/>
      <c r="N403" s="77"/>
    </row>
    <row r="404" spans="1:14" s="31" customFormat="1" ht="11.45" customHeight="1">
      <c r="A404" s="59"/>
      <c r="B404" s="77" t="s">
        <v>1637</v>
      </c>
      <c r="C404" s="110" t="s">
        <v>1333</v>
      </c>
      <c r="D404" s="110" t="s">
        <v>1333</v>
      </c>
      <c r="E404" s="111">
        <f>SUM('List of all Current Tax Rates'!D450)</f>
        <v>9.7250000000000003E-2</v>
      </c>
      <c r="F404" s="112">
        <v>42186</v>
      </c>
      <c r="G404" s="119"/>
      <c r="H404" s="119"/>
      <c r="I404" s="77"/>
      <c r="J404" s="77"/>
      <c r="K404" s="77"/>
      <c r="L404" s="77"/>
      <c r="M404" s="77"/>
      <c r="N404" s="77"/>
    </row>
    <row r="405" spans="1:14" s="31" customFormat="1" ht="11.45" customHeight="1">
      <c r="A405" s="306" t="s">
        <v>1350</v>
      </c>
      <c r="B405" s="306"/>
      <c r="C405" s="126" t="s">
        <v>1293</v>
      </c>
      <c r="D405" s="126" t="s">
        <v>1293</v>
      </c>
      <c r="E405" s="142">
        <f>SUM('List of all Current Tax Rates'!D451)</f>
        <v>9.1249999999999998E-2</v>
      </c>
      <c r="F405" s="143">
        <v>42186</v>
      </c>
      <c r="G405" s="119"/>
      <c r="H405" s="119"/>
      <c r="I405" s="77"/>
      <c r="J405" s="77"/>
      <c r="K405" s="77"/>
      <c r="L405" s="77"/>
      <c r="M405" s="77"/>
      <c r="N405" s="77"/>
    </row>
    <row r="406" spans="1:14" s="31" customFormat="1" ht="11.45" customHeight="1">
      <c r="A406" s="132"/>
      <c r="B406" s="146" t="s">
        <v>2334</v>
      </c>
      <c r="C406" s="127" t="s">
        <v>1293</v>
      </c>
      <c r="D406" s="127" t="s">
        <v>1293</v>
      </c>
      <c r="E406" s="73">
        <f>SUM('List of all Current Tax Rates'!D451)</f>
        <v>9.1249999999999998E-2</v>
      </c>
      <c r="F406" s="133">
        <v>42186</v>
      </c>
      <c r="G406" s="119"/>
      <c r="H406" s="119"/>
      <c r="I406" s="77"/>
      <c r="J406" s="77"/>
      <c r="K406" s="77"/>
      <c r="L406" s="77"/>
      <c r="M406" s="77"/>
      <c r="N406" s="77"/>
    </row>
    <row r="407" spans="1:14" s="31" customFormat="1" ht="11.45" customHeight="1">
      <c r="A407" s="132"/>
      <c r="B407" s="132" t="s">
        <v>2329</v>
      </c>
      <c r="C407" s="127" t="s">
        <v>1293</v>
      </c>
      <c r="D407" s="127" t="s">
        <v>1293</v>
      </c>
      <c r="E407" s="73">
        <f>SUM('List of all Current Tax Rates'!D451)</f>
        <v>9.1249999999999998E-2</v>
      </c>
      <c r="F407" s="133">
        <v>42186</v>
      </c>
      <c r="G407" s="119"/>
      <c r="H407" s="119"/>
      <c r="I407" s="77"/>
      <c r="J407" s="77"/>
      <c r="K407" s="77"/>
      <c r="L407" s="77"/>
      <c r="M407" s="77"/>
      <c r="N407" s="77"/>
    </row>
    <row r="408" spans="1:14" s="31" customFormat="1" ht="11.45" customHeight="1">
      <c r="A408" s="132"/>
      <c r="B408" s="132" t="s">
        <v>2330</v>
      </c>
      <c r="C408" s="127" t="s">
        <v>1293</v>
      </c>
      <c r="D408" s="127" t="s">
        <v>1293</v>
      </c>
      <c r="E408" s="73">
        <f>SUM('List of all Current Tax Rates'!D451)</f>
        <v>9.1249999999999998E-2</v>
      </c>
      <c r="F408" s="133">
        <v>42186</v>
      </c>
      <c r="G408" s="119"/>
      <c r="H408" s="119"/>
      <c r="I408" s="77"/>
      <c r="J408" s="77"/>
      <c r="K408" s="77"/>
      <c r="L408" s="77"/>
      <c r="M408" s="77"/>
      <c r="N408" s="77"/>
    </row>
    <row r="409" spans="1:14" s="31" customFormat="1" ht="11.45" customHeight="1">
      <c r="A409" s="132"/>
      <c r="B409" s="132" t="s">
        <v>2331</v>
      </c>
      <c r="C409" s="127" t="s">
        <v>1293</v>
      </c>
      <c r="D409" s="127" t="s">
        <v>1293</v>
      </c>
      <c r="E409" s="73">
        <f>SUM('List of all Current Tax Rates'!D451)</f>
        <v>9.1249999999999998E-2</v>
      </c>
      <c r="F409" s="133">
        <v>42186</v>
      </c>
      <c r="G409" s="119"/>
      <c r="H409" s="119"/>
      <c r="I409" s="77"/>
      <c r="J409" s="77"/>
      <c r="K409" s="77"/>
      <c r="L409" s="77"/>
      <c r="M409" s="77"/>
      <c r="N409" s="77"/>
    </row>
    <row r="410" spans="1:14" s="31" customFormat="1" ht="11.45" customHeight="1">
      <c r="A410" s="132"/>
      <c r="B410" s="132" t="s">
        <v>2332</v>
      </c>
      <c r="C410" s="127" t="s">
        <v>1293</v>
      </c>
      <c r="D410" s="127" t="s">
        <v>1293</v>
      </c>
      <c r="E410" s="73">
        <f>SUM('List of all Current Tax Rates'!D451)</f>
        <v>9.1249999999999998E-2</v>
      </c>
      <c r="F410" s="133">
        <v>42186</v>
      </c>
      <c r="G410" s="119"/>
      <c r="H410" s="119"/>
      <c r="I410" s="77"/>
      <c r="J410" s="77"/>
      <c r="K410" s="77"/>
      <c r="L410" s="77"/>
      <c r="M410" s="77"/>
      <c r="N410" s="77"/>
    </row>
    <row r="411" spans="1:14" s="31" customFormat="1" ht="11.45" customHeight="1">
      <c r="A411" s="132"/>
      <c r="B411" s="132" t="s">
        <v>2333</v>
      </c>
      <c r="C411" s="127" t="s">
        <v>1293</v>
      </c>
      <c r="D411" s="127" t="s">
        <v>1293</v>
      </c>
      <c r="E411" s="73">
        <f>SUM('List of all Current Tax Rates'!D451)</f>
        <v>9.1249999999999998E-2</v>
      </c>
      <c r="F411" s="133">
        <v>42186</v>
      </c>
      <c r="G411" s="119"/>
      <c r="H411" s="119"/>
      <c r="I411" s="77"/>
      <c r="J411" s="77"/>
      <c r="K411" s="77"/>
      <c r="L411" s="77"/>
      <c r="M411" s="77"/>
      <c r="N411" s="77"/>
    </row>
    <row r="412" spans="1:14" s="31" customFormat="1" ht="11.45" customHeight="1">
      <c r="A412" s="77"/>
      <c r="B412" s="77" t="s">
        <v>2274</v>
      </c>
      <c r="C412" s="127" t="s">
        <v>1293</v>
      </c>
      <c r="D412" s="127" t="s">
        <v>1293</v>
      </c>
      <c r="E412" s="111">
        <f>SUM('List of all Current Tax Rates'!D451)</f>
        <v>9.1249999999999998E-2</v>
      </c>
      <c r="F412" s="112">
        <v>43556</v>
      </c>
      <c r="G412" s="119"/>
      <c r="H412" s="119"/>
      <c r="I412" s="77"/>
      <c r="J412" s="77"/>
      <c r="K412" s="77"/>
      <c r="L412" s="77"/>
      <c r="M412" s="77"/>
      <c r="N412" s="77"/>
    </row>
    <row r="413" spans="1:14" s="31" customFormat="1" ht="11.45" customHeight="1">
      <c r="A413" s="132"/>
      <c r="B413" s="132" t="s">
        <v>2328</v>
      </c>
      <c r="C413" s="127" t="s">
        <v>1293</v>
      </c>
      <c r="D413" s="127" t="s">
        <v>1293</v>
      </c>
      <c r="E413" s="73">
        <f>SUM('List of all Current Tax Rates'!D451)</f>
        <v>9.1249999999999998E-2</v>
      </c>
      <c r="F413" s="133">
        <v>42186</v>
      </c>
      <c r="G413" s="119"/>
      <c r="H413" s="119"/>
      <c r="I413" s="77"/>
      <c r="J413" s="77"/>
      <c r="K413" s="77"/>
      <c r="L413" s="77"/>
      <c r="M413" s="77"/>
      <c r="N413" s="77"/>
    </row>
    <row r="414" spans="1:14" s="31" customFormat="1" ht="11.45" customHeight="1">
      <c r="A414" s="77"/>
      <c r="B414" s="77" t="s">
        <v>2327</v>
      </c>
      <c r="C414" s="127" t="s">
        <v>1293</v>
      </c>
      <c r="D414" s="127" t="s">
        <v>1293</v>
      </c>
      <c r="E414" s="73">
        <f>SUM('List of all Current Tax Rates'!D451)</f>
        <v>9.1249999999999998E-2</v>
      </c>
      <c r="F414" s="112">
        <v>42186</v>
      </c>
      <c r="G414" s="119"/>
      <c r="H414" s="119"/>
      <c r="I414" s="77"/>
      <c r="J414" s="132"/>
      <c r="K414" s="77"/>
      <c r="L414" s="77"/>
      <c r="M414" s="77"/>
      <c r="N414" s="77"/>
    </row>
    <row r="415" spans="1:14" s="115" customFormat="1" ht="11.45" customHeight="1">
      <c r="A415" s="59"/>
      <c r="B415" s="77" t="s">
        <v>1353</v>
      </c>
      <c r="C415" s="127" t="s">
        <v>1293</v>
      </c>
      <c r="D415" s="127" t="s">
        <v>1293</v>
      </c>
      <c r="E415" s="111">
        <f>SUM('List of all Current Tax Rates'!D451)</f>
        <v>9.1249999999999998E-2</v>
      </c>
      <c r="F415" s="112">
        <v>43556</v>
      </c>
      <c r="G415" s="119"/>
      <c r="H415" s="122"/>
      <c r="I415" s="59"/>
      <c r="J415" s="59"/>
      <c r="K415" s="59"/>
      <c r="L415" s="59"/>
      <c r="M415" s="59"/>
      <c r="N415" s="59"/>
    </row>
    <row r="416" spans="1:14" s="115" customFormat="1" ht="11.45" customHeight="1">
      <c r="A416" s="132"/>
      <c r="B416" s="132" t="s">
        <v>1351</v>
      </c>
      <c r="C416" s="127" t="s">
        <v>1293</v>
      </c>
      <c r="D416" s="127" t="s">
        <v>1293</v>
      </c>
      <c r="E416" s="73">
        <f>SUM('List of all Current Tax Rates'!D451)</f>
        <v>9.1249999999999998E-2</v>
      </c>
      <c r="F416" s="133">
        <v>42186</v>
      </c>
      <c r="G416" s="119"/>
      <c r="H416" s="122"/>
      <c r="I416" s="59"/>
      <c r="J416" s="59"/>
      <c r="K416" s="59"/>
      <c r="L416" s="59"/>
      <c r="M416" s="59"/>
      <c r="N416" s="59"/>
    </row>
    <row r="417" spans="1:14" s="115" customFormat="1" ht="11.45" customHeight="1">
      <c r="A417" s="132"/>
      <c r="B417" s="132" t="s">
        <v>813</v>
      </c>
      <c r="C417" s="127" t="s">
        <v>1293</v>
      </c>
      <c r="D417" s="127" t="s">
        <v>1293</v>
      </c>
      <c r="E417" s="73">
        <f>SUM('List of all Current Tax Rates'!D451)</f>
        <v>9.1249999999999998E-2</v>
      </c>
      <c r="F417" s="133">
        <v>42186</v>
      </c>
      <c r="G417" s="119"/>
      <c r="H417" s="122"/>
      <c r="I417" s="59"/>
      <c r="J417" s="59"/>
      <c r="K417" s="59"/>
      <c r="L417" s="59"/>
      <c r="M417" s="59"/>
      <c r="N417" s="59"/>
    </row>
    <row r="418" spans="1:14" s="115" customFormat="1" ht="11.45" customHeight="1">
      <c r="A418" s="132"/>
      <c r="B418" s="132" t="s">
        <v>1826</v>
      </c>
      <c r="C418" s="127" t="s">
        <v>1293</v>
      </c>
      <c r="D418" s="127" t="s">
        <v>1293</v>
      </c>
      <c r="E418" s="73">
        <f>SUM('List of all Current Tax Rates'!D451)</f>
        <v>9.1249999999999998E-2</v>
      </c>
      <c r="F418" s="133">
        <v>42186</v>
      </c>
      <c r="G418" s="119"/>
      <c r="H418" s="122"/>
      <c r="I418" s="59"/>
      <c r="J418" s="59"/>
      <c r="K418" s="59"/>
      <c r="L418" s="59"/>
      <c r="M418" s="59"/>
      <c r="N418" s="59"/>
    </row>
    <row r="419" spans="1:14" s="115" customFormat="1" ht="11.45" customHeight="1">
      <c r="A419" s="298" t="s">
        <v>1818</v>
      </c>
      <c r="B419" s="298"/>
      <c r="C419" s="81" t="s">
        <v>1829</v>
      </c>
      <c r="D419" s="81" t="s">
        <v>1829</v>
      </c>
      <c r="E419" s="120">
        <f>SUM('List of all Current Tax Rates'!D452)</f>
        <v>0.10375000000000001</v>
      </c>
      <c r="F419" s="121">
        <v>42826</v>
      </c>
      <c r="G419" s="119"/>
      <c r="H419" s="122"/>
      <c r="I419" s="59"/>
      <c r="J419" s="59"/>
      <c r="K419" s="59"/>
      <c r="L419" s="59"/>
      <c r="M419" s="59"/>
      <c r="N419" s="59"/>
    </row>
    <row r="420" spans="1:14" s="115" customFormat="1" ht="11.45" customHeight="1">
      <c r="A420" s="59"/>
      <c r="B420" s="77" t="s">
        <v>2801</v>
      </c>
      <c r="C420" s="55" t="s">
        <v>1829</v>
      </c>
      <c r="D420" s="55" t="s">
        <v>1829</v>
      </c>
      <c r="E420" s="111">
        <f>SUM('List of all Current Tax Rates'!D452)</f>
        <v>0.10375000000000001</v>
      </c>
      <c r="F420" s="112">
        <v>42826</v>
      </c>
      <c r="G420" s="122"/>
      <c r="H420" s="122"/>
      <c r="I420" s="59"/>
      <c r="J420" s="59"/>
      <c r="K420" s="59"/>
      <c r="L420" s="59"/>
      <c r="M420" s="59"/>
      <c r="N420" s="59"/>
    </row>
    <row r="421" spans="1:14" s="31" customFormat="1" ht="11.45" customHeight="1">
      <c r="A421" s="59"/>
      <c r="B421" s="77" t="s">
        <v>1980</v>
      </c>
      <c r="C421" s="84" t="s">
        <v>1829</v>
      </c>
      <c r="D421" s="84" t="s">
        <v>1829</v>
      </c>
      <c r="E421" s="117">
        <f>SUM('List of all Current Tax Rates'!D452)</f>
        <v>0.10375000000000001</v>
      </c>
      <c r="F421" s="118">
        <v>42826</v>
      </c>
      <c r="G421" s="119"/>
      <c r="H421" s="119"/>
      <c r="I421" s="77"/>
      <c r="J421" s="77"/>
      <c r="K421" s="77"/>
      <c r="L421" s="77"/>
      <c r="M421" s="77"/>
      <c r="N421" s="77"/>
    </row>
    <row r="422" spans="1:14" s="31" customFormat="1" ht="11.45" customHeight="1">
      <c r="A422" s="306" t="s">
        <v>2545</v>
      </c>
      <c r="B422" s="306"/>
      <c r="C422" s="145" t="s">
        <v>1329</v>
      </c>
      <c r="D422" s="145" t="s">
        <v>1329</v>
      </c>
      <c r="E422" s="142">
        <f>SUM('List of all Current Tax Rates'!D453)</f>
        <v>9.1249999999999998E-2</v>
      </c>
      <c r="F422" s="143">
        <v>42186</v>
      </c>
      <c r="G422" s="119"/>
      <c r="H422" s="119"/>
      <c r="I422" s="77"/>
      <c r="J422" s="77"/>
      <c r="K422" s="77"/>
      <c r="L422" s="77"/>
      <c r="M422" s="77"/>
      <c r="N422" s="77"/>
    </row>
    <row r="423" spans="1:14" s="31" customFormat="1" ht="11.45" customHeight="1">
      <c r="A423" s="201"/>
      <c r="B423" s="202" t="s">
        <v>2574</v>
      </c>
      <c r="C423" s="147" t="s">
        <v>1329</v>
      </c>
      <c r="D423" s="147" t="s">
        <v>1329</v>
      </c>
      <c r="E423" s="73">
        <f>SUM('List of all Current Tax Rates'!D453)</f>
        <v>9.1249999999999998E-2</v>
      </c>
      <c r="F423" s="133">
        <v>44287</v>
      </c>
      <c r="G423" s="119"/>
      <c r="H423" s="119"/>
      <c r="I423" s="77"/>
      <c r="J423" s="77"/>
      <c r="K423" s="77"/>
      <c r="L423" s="77"/>
      <c r="M423" s="77"/>
      <c r="N423" s="77"/>
    </row>
    <row r="424" spans="1:14" s="31" customFormat="1" ht="11.45" customHeight="1">
      <c r="A424" s="201"/>
      <c r="B424" s="202" t="s">
        <v>1981</v>
      </c>
      <c r="C424" s="147" t="s">
        <v>1329</v>
      </c>
      <c r="D424" s="147" t="s">
        <v>1329</v>
      </c>
      <c r="E424" s="73">
        <f>SUM('List of all Current Tax Rates'!D453)</f>
        <v>9.1249999999999998E-2</v>
      </c>
      <c r="F424" s="133">
        <v>44287</v>
      </c>
      <c r="G424" s="119"/>
      <c r="H424" s="119"/>
      <c r="I424" s="77"/>
      <c r="J424" s="77"/>
      <c r="K424" s="77"/>
      <c r="L424" s="77"/>
      <c r="M424" s="77"/>
      <c r="N424" s="77"/>
    </row>
    <row r="425" spans="1:14" s="31" customFormat="1" ht="11.45" customHeight="1">
      <c r="A425" s="201"/>
      <c r="B425" s="202" t="s">
        <v>2476</v>
      </c>
      <c r="C425" s="147" t="s">
        <v>1329</v>
      </c>
      <c r="D425" s="147" t="s">
        <v>1329</v>
      </c>
      <c r="E425" s="73">
        <f>SUM('List of all Current Tax Rates'!D453)</f>
        <v>9.1249999999999998E-2</v>
      </c>
      <c r="F425" s="133">
        <v>44287</v>
      </c>
      <c r="G425" s="119"/>
      <c r="H425" s="119"/>
      <c r="I425" s="77"/>
      <c r="J425" s="77"/>
      <c r="K425" s="77"/>
      <c r="L425" s="77"/>
      <c r="M425" s="77"/>
      <c r="N425" s="77"/>
    </row>
    <row r="426" spans="1:14" s="115" customFormat="1" ht="11.45" customHeight="1">
      <c r="A426" s="132"/>
      <c r="B426" s="144" t="s">
        <v>2461</v>
      </c>
      <c r="C426" s="147" t="s">
        <v>1329</v>
      </c>
      <c r="D426" s="147" t="s">
        <v>1329</v>
      </c>
      <c r="E426" s="73">
        <f>SUM('List of all Current Tax Rates'!D453)</f>
        <v>9.1249999999999998E-2</v>
      </c>
      <c r="F426" s="133">
        <v>44013</v>
      </c>
      <c r="G426" s="122"/>
      <c r="H426" s="122"/>
      <c r="I426" s="59"/>
      <c r="J426" s="59"/>
      <c r="K426" s="59"/>
      <c r="L426" s="59"/>
      <c r="M426" s="59"/>
      <c r="N426" s="59"/>
    </row>
    <row r="427" spans="1:14" s="31" customFormat="1" ht="11.45" customHeight="1">
      <c r="A427" s="132"/>
      <c r="B427" s="144" t="s">
        <v>2462</v>
      </c>
      <c r="C427" s="147" t="s">
        <v>1329</v>
      </c>
      <c r="D427" s="147" t="s">
        <v>1329</v>
      </c>
      <c r="E427" s="73">
        <f>SUM('List of all Current Tax Rates'!D453)</f>
        <v>9.1249999999999998E-2</v>
      </c>
      <c r="F427" s="133">
        <v>44013</v>
      </c>
      <c r="G427" s="119"/>
      <c r="H427" s="119"/>
      <c r="I427" s="77"/>
      <c r="J427" s="77"/>
      <c r="K427" s="77"/>
      <c r="L427" s="77"/>
      <c r="M427" s="77"/>
      <c r="N427" s="77"/>
    </row>
    <row r="428" spans="1:14" s="31" customFormat="1" ht="11.45" customHeight="1">
      <c r="A428" s="132"/>
      <c r="B428" s="144" t="s">
        <v>2913</v>
      </c>
      <c r="C428" s="147" t="s">
        <v>1329</v>
      </c>
      <c r="D428" s="147" t="s">
        <v>1329</v>
      </c>
      <c r="E428" s="73">
        <f>SUM('List of all Current Tax Rates'!D454)</f>
        <v>0.10125000000000001</v>
      </c>
      <c r="F428" s="133">
        <v>44835</v>
      </c>
      <c r="G428" s="119"/>
      <c r="H428" s="119"/>
      <c r="I428" s="77"/>
      <c r="J428" s="77"/>
      <c r="K428" s="77"/>
      <c r="L428" s="77"/>
      <c r="M428" s="77"/>
      <c r="N428" s="77"/>
    </row>
    <row r="429" spans="1:14" s="31" customFormat="1" ht="11.45" customHeight="1">
      <c r="A429" s="132"/>
      <c r="B429" s="144" t="s">
        <v>2575</v>
      </c>
      <c r="C429" s="147" t="s">
        <v>1329</v>
      </c>
      <c r="D429" s="147" t="s">
        <v>1329</v>
      </c>
      <c r="E429" s="73">
        <f>SUM('List of all Current Tax Rates'!D453)</f>
        <v>9.1249999999999998E-2</v>
      </c>
      <c r="F429" s="133">
        <v>44013</v>
      </c>
      <c r="G429" s="119"/>
      <c r="H429" s="119"/>
      <c r="I429" s="77"/>
      <c r="J429" s="77"/>
      <c r="K429" s="77"/>
      <c r="L429" s="77"/>
      <c r="M429" s="77"/>
      <c r="N429" s="77"/>
    </row>
    <row r="430" spans="1:14" s="115" customFormat="1" ht="11.45" customHeight="1">
      <c r="A430" s="132"/>
      <c r="B430" s="144" t="s">
        <v>2463</v>
      </c>
      <c r="C430" s="147" t="s">
        <v>1329</v>
      </c>
      <c r="D430" s="147" t="s">
        <v>1329</v>
      </c>
      <c r="E430" s="73">
        <f>SUM('List of all Current Tax Rates'!D453)</f>
        <v>9.1249999999999998E-2</v>
      </c>
      <c r="F430" s="133">
        <v>44013</v>
      </c>
      <c r="G430" s="122"/>
      <c r="H430" s="122"/>
      <c r="I430" s="59"/>
      <c r="J430" s="59"/>
      <c r="K430" s="59"/>
      <c r="L430" s="59"/>
      <c r="M430" s="59"/>
      <c r="N430" s="59"/>
    </row>
    <row r="431" spans="1:14" s="115" customFormat="1" ht="11.45" customHeight="1">
      <c r="A431" s="132"/>
      <c r="B431" s="144" t="s">
        <v>2464</v>
      </c>
      <c r="C431" s="147" t="s">
        <v>1329</v>
      </c>
      <c r="D431" s="147" t="s">
        <v>1329</v>
      </c>
      <c r="E431" s="73">
        <f>SUM('List of all Current Tax Rates'!D453)</f>
        <v>9.1249999999999998E-2</v>
      </c>
      <c r="F431" s="133">
        <v>44013</v>
      </c>
      <c r="G431" s="122"/>
      <c r="H431" s="122"/>
      <c r="I431" s="59"/>
      <c r="J431" s="59"/>
      <c r="K431" s="59"/>
      <c r="L431" s="59"/>
      <c r="M431" s="59"/>
      <c r="N431" s="59"/>
    </row>
    <row r="432" spans="1:14" s="31" customFormat="1" ht="11.45" customHeight="1">
      <c r="A432" s="132"/>
      <c r="B432" s="144" t="s">
        <v>2465</v>
      </c>
      <c r="C432" s="147" t="s">
        <v>1329</v>
      </c>
      <c r="D432" s="147" t="s">
        <v>1329</v>
      </c>
      <c r="E432" s="73">
        <f>SUM('List of all Current Tax Rates'!D453)</f>
        <v>9.1249999999999998E-2</v>
      </c>
      <c r="F432" s="133">
        <v>44013</v>
      </c>
      <c r="G432" s="119"/>
      <c r="H432" s="119"/>
      <c r="I432" s="77"/>
      <c r="J432" s="77"/>
      <c r="K432" s="77"/>
      <c r="L432" s="77"/>
      <c r="M432" s="77"/>
      <c r="N432" s="77"/>
    </row>
    <row r="433" spans="1:14" s="115" customFormat="1" ht="11.45" customHeight="1">
      <c r="A433" s="298" t="s">
        <v>1287</v>
      </c>
      <c r="B433" s="298"/>
      <c r="C433" s="81" t="s">
        <v>1288</v>
      </c>
      <c r="D433" s="81" t="s">
        <v>1288</v>
      </c>
      <c r="E433" s="120">
        <f>SUM('List of all Current Tax Rates'!D454)</f>
        <v>0.10125000000000001</v>
      </c>
      <c r="F433" s="121">
        <v>42186</v>
      </c>
      <c r="G433" s="122"/>
      <c r="H433" s="122"/>
      <c r="I433" s="59"/>
      <c r="J433" s="59"/>
      <c r="K433" s="59"/>
      <c r="L433" s="59"/>
      <c r="M433" s="59"/>
      <c r="N433" s="59"/>
    </row>
    <row r="434" spans="1:14" s="115" customFormat="1" ht="11.45" customHeight="1">
      <c r="A434" s="59"/>
      <c r="B434" s="74" t="s">
        <v>1982</v>
      </c>
      <c r="C434" s="55" t="s">
        <v>1288</v>
      </c>
      <c r="D434" s="55" t="s">
        <v>1288</v>
      </c>
      <c r="E434" s="111">
        <f>SUM('List of all Current Tax Rates'!D454)</f>
        <v>0.10125000000000001</v>
      </c>
      <c r="F434" s="112">
        <v>42186</v>
      </c>
      <c r="G434" s="122"/>
      <c r="H434" s="122"/>
      <c r="I434" s="59"/>
      <c r="J434" s="59"/>
      <c r="K434" s="59"/>
      <c r="L434" s="59"/>
      <c r="M434" s="59"/>
      <c r="N434" s="59"/>
    </row>
    <row r="435" spans="1:14" s="31" customFormat="1" ht="11.45" customHeight="1">
      <c r="A435" s="289" t="s">
        <v>1828</v>
      </c>
      <c r="B435" s="289"/>
      <c r="C435" s="126" t="s">
        <v>1827</v>
      </c>
      <c r="D435" s="126" t="s">
        <v>1827</v>
      </c>
      <c r="E435" s="120">
        <f>SUM('List of all Current Tax Rates'!D455)</f>
        <v>9.1249999999999998E-2</v>
      </c>
      <c r="F435" s="121">
        <v>42826</v>
      </c>
      <c r="G435" s="119"/>
      <c r="H435" s="119"/>
      <c r="I435" s="77"/>
      <c r="J435" s="77"/>
      <c r="K435" s="77"/>
      <c r="L435" s="77"/>
      <c r="M435" s="77"/>
      <c r="N435" s="77"/>
    </row>
    <row r="436" spans="1:14" s="115" customFormat="1" ht="11.45" customHeight="1">
      <c r="A436" s="77"/>
      <c r="B436" s="77" t="s">
        <v>2802</v>
      </c>
      <c r="C436" s="127" t="s">
        <v>1827</v>
      </c>
      <c r="D436" s="127" t="s">
        <v>1827</v>
      </c>
      <c r="E436" s="117">
        <f>SUM('List of all Current Tax Rates'!D455)</f>
        <v>9.1249999999999998E-2</v>
      </c>
      <c r="F436" s="112">
        <v>42826</v>
      </c>
      <c r="G436" s="122"/>
      <c r="H436" s="122"/>
      <c r="I436" s="59"/>
      <c r="J436" s="59"/>
      <c r="K436" s="59"/>
      <c r="L436" s="59"/>
      <c r="M436" s="59"/>
      <c r="N436" s="59"/>
    </row>
    <row r="437" spans="1:14" s="31" customFormat="1" ht="11.45" customHeight="1">
      <c r="A437" s="298" t="s">
        <v>2366</v>
      </c>
      <c r="B437" s="298"/>
      <c r="C437" s="81" t="s">
        <v>1404</v>
      </c>
      <c r="D437" s="81" t="s">
        <v>1404</v>
      </c>
      <c r="E437" s="142">
        <f>SUM('List of all Current Tax Rates'!D456)</f>
        <v>0.10125000000000001</v>
      </c>
      <c r="F437" s="121">
        <v>43647</v>
      </c>
      <c r="G437" s="119"/>
      <c r="H437" s="119"/>
      <c r="I437" s="77"/>
      <c r="J437" s="77"/>
      <c r="K437" s="77"/>
      <c r="L437" s="77"/>
      <c r="M437" s="77"/>
      <c r="N437" s="77"/>
    </row>
    <row r="438" spans="1:14" s="31" customFormat="1" ht="11.45" customHeight="1">
      <c r="A438" s="59"/>
      <c r="B438" s="167" t="s">
        <v>2335</v>
      </c>
      <c r="C438" s="55" t="s">
        <v>1404</v>
      </c>
      <c r="D438" s="55" t="s">
        <v>1404</v>
      </c>
      <c r="E438" s="73">
        <f>SUM('List of all Current Tax Rates'!D456)</f>
        <v>0.10125000000000001</v>
      </c>
      <c r="F438" s="112">
        <v>43647</v>
      </c>
      <c r="G438" s="119"/>
      <c r="H438" s="119"/>
      <c r="I438" s="77"/>
      <c r="J438" s="77"/>
      <c r="K438" s="77"/>
      <c r="L438" s="77"/>
      <c r="M438" s="77"/>
      <c r="N438" s="77"/>
    </row>
    <row r="439" spans="1:14" s="31" customFormat="1" ht="11.45" customHeight="1">
      <c r="A439" s="116"/>
      <c r="B439" s="116" t="s">
        <v>1389</v>
      </c>
      <c r="C439" s="84" t="s">
        <v>1404</v>
      </c>
      <c r="D439" s="84" t="s">
        <v>1404</v>
      </c>
      <c r="E439" s="73">
        <f>SUM('List of all Current Tax Rates'!D456)</f>
        <v>0.10125000000000001</v>
      </c>
      <c r="F439" s="118">
        <v>43647</v>
      </c>
      <c r="G439" s="119"/>
      <c r="H439" s="119"/>
      <c r="I439" s="77"/>
      <c r="J439" s="77"/>
      <c r="K439" s="77"/>
      <c r="L439" s="77"/>
      <c r="M439" s="77"/>
      <c r="N439" s="77"/>
    </row>
    <row r="440" spans="1:14" s="31" customFormat="1" ht="11.45" customHeight="1">
      <c r="A440" s="289" t="s">
        <v>1822</v>
      </c>
      <c r="B440" s="289"/>
      <c r="C440" s="126" t="s">
        <v>1823</v>
      </c>
      <c r="D440" s="126" t="s">
        <v>1823</v>
      </c>
      <c r="E440" s="120">
        <f>SUM('List of all Current Tax Rates'!D457)</f>
        <v>9.1249999999999998E-2</v>
      </c>
      <c r="F440" s="121">
        <v>42826</v>
      </c>
      <c r="G440" s="119"/>
      <c r="H440" s="119"/>
      <c r="I440" s="77"/>
      <c r="J440" s="77"/>
      <c r="K440" s="77"/>
      <c r="L440" s="77"/>
      <c r="M440" s="77"/>
      <c r="N440" s="77"/>
    </row>
    <row r="441" spans="1:14" s="31" customFormat="1" ht="11.45" customHeight="1">
      <c r="A441" s="77"/>
      <c r="B441" s="77" t="s">
        <v>1983</v>
      </c>
      <c r="C441" s="127" t="s">
        <v>1823</v>
      </c>
      <c r="D441" s="127" t="s">
        <v>1823</v>
      </c>
      <c r="E441" s="111">
        <f>SUM('List of all Current Tax Rates'!D457)</f>
        <v>9.1249999999999998E-2</v>
      </c>
      <c r="F441" s="112">
        <v>42826</v>
      </c>
      <c r="G441" s="119"/>
      <c r="H441" s="119"/>
      <c r="I441" s="77"/>
      <c r="J441" s="77"/>
      <c r="K441" s="77"/>
      <c r="L441" s="77"/>
      <c r="M441" s="77"/>
      <c r="N441" s="77"/>
    </row>
    <row r="442" spans="1:14" s="31" customFormat="1" ht="11.45" customHeight="1">
      <c r="A442" s="77"/>
      <c r="B442" s="77" t="s">
        <v>2914</v>
      </c>
      <c r="C442" s="127" t="s">
        <v>1823</v>
      </c>
      <c r="D442" s="127" t="s">
        <v>1823</v>
      </c>
      <c r="E442" s="111">
        <f>SUM('List of all Current Tax Rates'!D457)</f>
        <v>9.1249999999999998E-2</v>
      </c>
      <c r="F442" s="112">
        <v>44835</v>
      </c>
      <c r="G442" s="119"/>
      <c r="H442" s="119"/>
      <c r="I442" s="77"/>
      <c r="J442" s="77"/>
      <c r="K442" s="77"/>
      <c r="L442" s="77"/>
      <c r="M442" s="77"/>
      <c r="N442" s="77"/>
    </row>
    <row r="443" spans="1:14" s="31" customFormat="1" ht="11.45" customHeight="1">
      <c r="A443" s="77"/>
      <c r="B443" s="77" t="s">
        <v>2706</v>
      </c>
      <c r="C443" s="127" t="s">
        <v>1823</v>
      </c>
      <c r="D443" s="127" t="s">
        <v>1823</v>
      </c>
      <c r="E443" s="111">
        <f>SUM('List of all Current Tax Rates'!D457)</f>
        <v>9.1249999999999998E-2</v>
      </c>
      <c r="F443" s="112">
        <v>44287</v>
      </c>
      <c r="G443" s="119"/>
      <c r="H443" s="119"/>
      <c r="I443" s="77"/>
      <c r="J443" s="77"/>
      <c r="K443" s="77"/>
      <c r="L443" s="77"/>
      <c r="M443" s="77"/>
      <c r="N443" s="77"/>
    </row>
    <row r="444" spans="1:14" s="115" customFormat="1" ht="11.45" customHeight="1">
      <c r="A444" s="77"/>
      <c r="B444" s="77" t="s">
        <v>2927</v>
      </c>
      <c r="C444" s="127" t="s">
        <v>1823</v>
      </c>
      <c r="D444" s="127" t="s">
        <v>1823</v>
      </c>
      <c r="E444" s="111">
        <f>SUM('List of all Current Tax Rates'!D457)</f>
        <v>9.1249999999999998E-2</v>
      </c>
      <c r="F444" s="112">
        <v>42826</v>
      </c>
      <c r="G444" s="122"/>
      <c r="H444" s="122"/>
      <c r="I444" s="59"/>
      <c r="J444" s="59"/>
      <c r="K444" s="59"/>
      <c r="L444" s="59"/>
      <c r="M444" s="59"/>
      <c r="N444" s="59"/>
    </row>
    <row r="445" spans="1:14" s="31" customFormat="1" ht="11.45" customHeight="1">
      <c r="A445" s="77"/>
      <c r="B445" s="77" t="s">
        <v>2724</v>
      </c>
      <c r="C445" s="127" t="s">
        <v>1823</v>
      </c>
      <c r="D445" s="127" t="s">
        <v>1823</v>
      </c>
      <c r="E445" s="111">
        <f>SUM('List of all Current Tax Rates'!D457)</f>
        <v>9.1249999999999998E-2</v>
      </c>
      <c r="F445" s="112">
        <v>42826</v>
      </c>
      <c r="G445" s="119"/>
      <c r="H445" s="119"/>
      <c r="I445" s="77"/>
      <c r="J445" s="77"/>
      <c r="K445" s="77"/>
      <c r="L445" s="77"/>
      <c r="M445" s="77"/>
      <c r="N445" s="77"/>
    </row>
    <row r="446" spans="1:14" s="31" customFormat="1" ht="11.45" customHeight="1">
      <c r="A446" s="116"/>
      <c r="B446" s="116" t="s">
        <v>2376</v>
      </c>
      <c r="C446" s="137" t="s">
        <v>1823</v>
      </c>
      <c r="D446" s="137" t="s">
        <v>1823</v>
      </c>
      <c r="E446" s="117">
        <f>SUM('List of all Current Tax Rates'!D457)</f>
        <v>9.1249999999999998E-2</v>
      </c>
      <c r="F446" s="118">
        <v>43647</v>
      </c>
      <c r="G446" s="119"/>
      <c r="H446" s="119"/>
      <c r="I446" s="77"/>
      <c r="J446" s="77"/>
      <c r="K446" s="77"/>
      <c r="L446" s="77"/>
      <c r="M446" s="77"/>
      <c r="N446" s="77"/>
    </row>
    <row r="447" spans="1:14" s="31" customFormat="1" ht="11.45" customHeight="1">
      <c r="A447" s="289" t="s">
        <v>1354</v>
      </c>
      <c r="B447" s="289"/>
      <c r="C447" s="126" t="s">
        <v>1311</v>
      </c>
      <c r="D447" s="126" t="s">
        <v>1311</v>
      </c>
      <c r="E447" s="111">
        <f>SUM('List of all Current Tax Rates'!D458)</f>
        <v>9.7250000000000003E-2</v>
      </c>
      <c r="F447" s="121">
        <v>42186</v>
      </c>
      <c r="G447" s="119"/>
      <c r="H447" s="119"/>
      <c r="I447" s="77"/>
      <c r="J447" s="77"/>
      <c r="K447" s="77"/>
      <c r="L447" s="77"/>
      <c r="M447" s="77"/>
      <c r="N447" s="77"/>
    </row>
    <row r="448" spans="1:14" s="31" customFormat="1" ht="11.45" customHeight="1">
      <c r="A448" s="116"/>
      <c r="B448" s="116" t="s">
        <v>1355</v>
      </c>
      <c r="C448" s="137" t="s">
        <v>1311</v>
      </c>
      <c r="D448" s="137" t="s">
        <v>1311</v>
      </c>
      <c r="E448" s="117">
        <f>SUM('List of all Current Tax Rates'!D458)</f>
        <v>9.7250000000000003E-2</v>
      </c>
      <c r="F448" s="118">
        <v>42186</v>
      </c>
      <c r="G448" s="119"/>
      <c r="H448" s="119"/>
      <c r="I448" s="77"/>
      <c r="J448" s="77"/>
      <c r="K448" s="77"/>
      <c r="L448" s="77"/>
      <c r="M448" s="77"/>
      <c r="N448" s="77"/>
    </row>
    <row r="449" spans="1:14" s="115" customFormat="1" ht="11.45" customHeight="1">
      <c r="A449" s="289" t="s">
        <v>1602</v>
      </c>
      <c r="B449" s="289"/>
      <c r="C449" s="87" t="s">
        <v>1603</v>
      </c>
      <c r="D449" s="87" t="s">
        <v>1603</v>
      </c>
      <c r="E449" s="120">
        <f>SUM('List of all Current Tax Rates'!D459)</f>
        <v>0.10125000000000001</v>
      </c>
      <c r="F449" s="121">
        <v>42186</v>
      </c>
      <c r="G449" s="122"/>
      <c r="H449" s="122"/>
      <c r="I449" s="59"/>
      <c r="J449" s="59"/>
      <c r="K449" s="59"/>
      <c r="L449" s="59"/>
      <c r="M449" s="59"/>
      <c r="N449" s="59"/>
    </row>
    <row r="450" spans="1:14" s="31" customFormat="1" ht="11.45" customHeight="1">
      <c r="A450" s="59"/>
      <c r="B450" s="77" t="s">
        <v>1985</v>
      </c>
      <c r="C450" s="110" t="s">
        <v>1603</v>
      </c>
      <c r="D450" s="110" t="s">
        <v>1603</v>
      </c>
      <c r="E450" s="111">
        <f>SUM('List of all Current Tax Rates'!D459)</f>
        <v>0.10125000000000001</v>
      </c>
      <c r="F450" s="112">
        <v>42186</v>
      </c>
      <c r="G450" s="119"/>
      <c r="H450" s="119"/>
      <c r="I450" s="77"/>
      <c r="J450" s="77"/>
      <c r="K450" s="77"/>
      <c r="L450" s="77"/>
      <c r="M450" s="77"/>
      <c r="N450" s="77"/>
    </row>
    <row r="451" spans="1:14" s="31" customFormat="1" ht="11.45" customHeight="1">
      <c r="A451" s="106"/>
      <c r="B451" s="116" t="s">
        <v>1984</v>
      </c>
      <c r="C451" s="88" t="s">
        <v>1603</v>
      </c>
      <c r="D451" s="88" t="s">
        <v>1603</v>
      </c>
      <c r="E451" s="117">
        <f>SUM('List of all Current Tax Rates'!D459)</f>
        <v>0.10125000000000001</v>
      </c>
      <c r="F451" s="118">
        <v>42186</v>
      </c>
      <c r="G451" s="119"/>
      <c r="H451" s="119"/>
      <c r="I451" s="77"/>
      <c r="J451" s="77"/>
      <c r="K451" s="77"/>
      <c r="L451" s="77"/>
      <c r="M451" s="77"/>
      <c r="N451" s="77"/>
    </row>
    <row r="452" spans="1:14" s="31" customFormat="1" ht="11.45" customHeight="1">
      <c r="A452" s="59" t="s">
        <v>1888</v>
      </c>
      <c r="B452" s="77"/>
      <c r="C452" s="110" t="s">
        <v>1889</v>
      </c>
      <c r="D452" s="110" t="s">
        <v>1889</v>
      </c>
      <c r="E452" s="111">
        <f>SUM('List of all Current Tax Rates'!D484)</f>
        <v>9.9500000000000005E-2</v>
      </c>
      <c r="F452" s="112">
        <v>43101</v>
      </c>
      <c r="G452" s="119"/>
      <c r="H452" s="119"/>
      <c r="I452" s="77"/>
      <c r="J452" s="77"/>
      <c r="K452" s="77"/>
      <c r="L452" s="77"/>
      <c r="M452" s="77"/>
      <c r="N452" s="77"/>
    </row>
    <row r="453" spans="1:14" s="31" customFormat="1" ht="11.45" customHeight="1">
      <c r="A453" s="59"/>
      <c r="B453" s="77" t="s">
        <v>1898</v>
      </c>
      <c r="C453" s="110" t="s">
        <v>1889</v>
      </c>
      <c r="D453" s="110" t="s">
        <v>1889</v>
      </c>
      <c r="E453" s="117">
        <f>SUM('List of all Current Tax Rates'!D484)</f>
        <v>9.9500000000000005E-2</v>
      </c>
      <c r="F453" s="118">
        <v>43101</v>
      </c>
      <c r="G453" s="119"/>
      <c r="H453" s="119"/>
      <c r="I453" s="77"/>
      <c r="J453" s="77"/>
      <c r="K453" s="77"/>
      <c r="L453" s="77"/>
      <c r="M453" s="77"/>
      <c r="N453" s="77"/>
    </row>
    <row r="454" spans="1:14" s="31" customFormat="1" ht="11.45" customHeight="1">
      <c r="A454" s="298" t="s">
        <v>1359</v>
      </c>
      <c r="B454" s="298"/>
      <c r="C454" s="81" t="s">
        <v>1335</v>
      </c>
      <c r="D454" s="81" t="s">
        <v>1335</v>
      </c>
      <c r="E454" s="111">
        <f>SUM('List of all Current Tax Rates'!D485)</f>
        <v>9.9500000000000005E-2</v>
      </c>
      <c r="F454" s="112">
        <v>44287</v>
      </c>
      <c r="G454" s="119"/>
      <c r="H454" s="119"/>
      <c r="I454" s="77"/>
      <c r="J454" s="77"/>
      <c r="K454" s="77"/>
      <c r="L454" s="77"/>
      <c r="M454" s="77"/>
      <c r="N454" s="77"/>
    </row>
    <row r="455" spans="1:14" s="31" customFormat="1" ht="11.45" customHeight="1">
      <c r="A455" s="77"/>
      <c r="B455" s="77" t="s">
        <v>2542</v>
      </c>
      <c r="C455" s="55" t="s">
        <v>1335</v>
      </c>
      <c r="D455" s="55" t="s">
        <v>1335</v>
      </c>
      <c r="E455" s="111">
        <f>SUM('List of all Current Tax Rates'!D485)</f>
        <v>9.9500000000000005E-2</v>
      </c>
      <c r="F455" s="112">
        <v>44287</v>
      </c>
      <c r="G455" s="119"/>
      <c r="H455" s="119"/>
      <c r="I455" s="77"/>
      <c r="J455" s="77"/>
      <c r="K455" s="77"/>
      <c r="L455" s="77"/>
      <c r="M455" s="77"/>
      <c r="N455" s="77"/>
    </row>
    <row r="456" spans="1:14" s="115" customFormat="1" ht="11.45" customHeight="1">
      <c r="A456" s="77"/>
      <c r="B456" s="77" t="s">
        <v>2543</v>
      </c>
      <c r="C456" s="55" t="s">
        <v>1335</v>
      </c>
      <c r="D456" s="55" t="s">
        <v>1335</v>
      </c>
      <c r="E456" s="111">
        <f>SUM('List of all Current Tax Rates'!D485)</f>
        <v>9.9500000000000005E-2</v>
      </c>
      <c r="F456" s="112">
        <v>44287</v>
      </c>
      <c r="G456" s="122"/>
      <c r="H456" s="122"/>
      <c r="I456" s="59"/>
      <c r="J456" s="59"/>
      <c r="K456" s="59"/>
      <c r="L456" s="59"/>
      <c r="M456" s="59"/>
      <c r="N456" s="59"/>
    </row>
    <row r="457" spans="1:14" s="31" customFormat="1" ht="11.45" customHeight="1">
      <c r="A457" s="59"/>
      <c r="B457" s="77" t="s">
        <v>2544</v>
      </c>
      <c r="C457" s="55" t="s">
        <v>1335</v>
      </c>
      <c r="D457" s="55" t="s">
        <v>1335</v>
      </c>
      <c r="E457" s="111">
        <f>SUM('List of all Current Tax Rates'!D485)</f>
        <v>9.9500000000000005E-2</v>
      </c>
      <c r="F457" s="112">
        <v>44287</v>
      </c>
      <c r="G457" s="119"/>
      <c r="H457" s="119"/>
      <c r="I457" s="77"/>
      <c r="J457" s="77"/>
      <c r="K457" s="77"/>
      <c r="L457" s="77"/>
      <c r="M457" s="77"/>
      <c r="N457" s="77"/>
    </row>
    <row r="458" spans="1:14" s="31" customFormat="1" ht="11.45" customHeight="1">
      <c r="A458" s="59"/>
      <c r="B458" s="77" t="s">
        <v>2576</v>
      </c>
      <c r="C458" s="55" t="s">
        <v>1335</v>
      </c>
      <c r="D458" s="55" t="s">
        <v>1335</v>
      </c>
      <c r="E458" s="111">
        <f>SUM('List of all Current Tax Rates'!D485)</f>
        <v>9.9500000000000005E-2</v>
      </c>
      <c r="F458" s="112">
        <v>44287</v>
      </c>
      <c r="G458" s="119"/>
      <c r="H458" s="119"/>
      <c r="I458" s="77"/>
      <c r="J458" s="77"/>
      <c r="K458" s="77"/>
      <c r="L458" s="77"/>
      <c r="M458" s="77"/>
      <c r="N458" s="77"/>
    </row>
    <row r="459" spans="1:14" s="115" customFormat="1" ht="11.45" customHeight="1">
      <c r="A459" s="116"/>
      <c r="B459" s="116" t="s">
        <v>2577</v>
      </c>
      <c r="C459" s="84" t="s">
        <v>1335</v>
      </c>
      <c r="D459" s="84" t="s">
        <v>1335</v>
      </c>
      <c r="E459" s="117">
        <f>SUM('List of all Current Tax Rates'!D485)</f>
        <v>9.9500000000000005E-2</v>
      </c>
      <c r="F459" s="118">
        <v>44287</v>
      </c>
      <c r="G459" s="122"/>
      <c r="H459" s="122"/>
      <c r="I459" s="59"/>
      <c r="J459" s="59"/>
      <c r="K459" s="59"/>
      <c r="L459" s="59"/>
      <c r="M459" s="59"/>
      <c r="N459" s="59"/>
    </row>
    <row r="460" spans="1:14" s="31" customFormat="1" ht="11.45" customHeight="1">
      <c r="A460" s="291" t="s">
        <v>1720</v>
      </c>
      <c r="B460" s="291"/>
      <c r="C460" s="55" t="s">
        <v>1721</v>
      </c>
      <c r="D460" s="55" t="s">
        <v>1721</v>
      </c>
      <c r="E460" s="111">
        <f>SUM('List of all Current Tax Rates'!D490)</f>
        <v>0.10300000000000001</v>
      </c>
      <c r="F460" s="112">
        <v>43556</v>
      </c>
      <c r="G460" s="119"/>
      <c r="H460" s="119"/>
      <c r="I460" s="77"/>
      <c r="J460" s="77"/>
      <c r="K460" s="77"/>
      <c r="L460" s="77"/>
      <c r="M460" s="77"/>
      <c r="N460" s="77"/>
    </row>
    <row r="461" spans="1:14" s="31" customFormat="1" ht="11.45" customHeight="1">
      <c r="A461" s="116"/>
      <c r="B461" s="116" t="s">
        <v>2246</v>
      </c>
      <c r="C461" s="84" t="s">
        <v>1721</v>
      </c>
      <c r="D461" s="84" t="s">
        <v>1721</v>
      </c>
      <c r="E461" s="117">
        <f>SUM('List of all Current Tax Rates'!D490)</f>
        <v>0.10300000000000001</v>
      </c>
      <c r="F461" s="112">
        <v>43556</v>
      </c>
      <c r="G461" s="119"/>
      <c r="H461" s="119"/>
      <c r="I461" s="77"/>
      <c r="J461" s="77"/>
      <c r="K461" s="77"/>
      <c r="L461" s="77"/>
      <c r="M461" s="77"/>
      <c r="N461" s="77"/>
    </row>
    <row r="462" spans="1:14" s="31" customFormat="1" ht="11.45" customHeight="1">
      <c r="A462" s="298" t="s">
        <v>1360</v>
      </c>
      <c r="B462" s="298"/>
      <c r="C462" s="81" t="s">
        <v>1328</v>
      </c>
      <c r="D462" s="81" t="s">
        <v>1328</v>
      </c>
      <c r="E462" s="120">
        <f>SUM('List of all Current Tax Rates'!D491)</f>
        <v>0.10300000000000001</v>
      </c>
      <c r="F462" s="121">
        <v>43556</v>
      </c>
      <c r="G462" s="119"/>
      <c r="H462" s="119"/>
      <c r="I462" s="77"/>
      <c r="J462" s="77"/>
      <c r="K462" s="77"/>
      <c r="L462" s="77"/>
      <c r="M462" s="77"/>
      <c r="N462" s="77"/>
    </row>
    <row r="463" spans="1:14" s="31" customFormat="1" ht="11.45" customHeight="1">
      <c r="A463" s="77"/>
      <c r="B463" s="77" t="s">
        <v>2228</v>
      </c>
      <c r="C463" s="55" t="s">
        <v>1328</v>
      </c>
      <c r="D463" s="55" t="s">
        <v>1328</v>
      </c>
      <c r="E463" s="111">
        <f>SUM('List of all Current Tax Rates'!D491)</f>
        <v>0.10300000000000001</v>
      </c>
      <c r="F463" s="112">
        <v>43556</v>
      </c>
      <c r="G463" s="119"/>
      <c r="H463" s="119"/>
      <c r="I463" s="77"/>
      <c r="J463" s="77"/>
      <c r="K463" s="77"/>
      <c r="L463" s="77"/>
      <c r="M463" s="77"/>
      <c r="N463" s="77"/>
    </row>
    <row r="464" spans="1:14" s="31" customFormat="1" ht="11.45" customHeight="1">
      <c r="A464" s="77"/>
      <c r="B464" s="77" t="s">
        <v>2227</v>
      </c>
      <c r="C464" s="55" t="s">
        <v>1328</v>
      </c>
      <c r="D464" s="55" t="s">
        <v>1328</v>
      </c>
      <c r="E464" s="111">
        <f>SUM('List of all Current Tax Rates'!D491)</f>
        <v>0.10300000000000001</v>
      </c>
      <c r="F464" s="112">
        <v>43556</v>
      </c>
      <c r="G464" s="119"/>
      <c r="H464" s="119"/>
      <c r="I464" s="77"/>
      <c r="J464" s="77"/>
      <c r="K464" s="77"/>
      <c r="L464" s="77"/>
      <c r="M464" s="77"/>
      <c r="N464" s="77"/>
    </row>
    <row r="465" spans="1:14" s="115" customFormat="1" ht="11.45" customHeight="1">
      <c r="A465" s="59"/>
      <c r="B465" s="77" t="s">
        <v>1986</v>
      </c>
      <c r="C465" s="55" t="s">
        <v>1328</v>
      </c>
      <c r="D465" s="55" t="s">
        <v>1328</v>
      </c>
      <c r="E465" s="111">
        <f>SUM('List of all Current Tax Rates'!D491)</f>
        <v>0.10300000000000001</v>
      </c>
      <c r="F465" s="112">
        <v>43556</v>
      </c>
      <c r="G465" s="122"/>
      <c r="H465" s="122"/>
      <c r="I465" s="59"/>
      <c r="J465" s="59"/>
      <c r="K465" s="59"/>
      <c r="L465" s="59"/>
      <c r="M465" s="59"/>
      <c r="N465" s="59"/>
    </row>
    <row r="466" spans="1:14" s="31" customFormat="1" ht="11.45" customHeight="1">
      <c r="A466" s="77"/>
      <c r="B466" s="77" t="s">
        <v>1987</v>
      </c>
      <c r="C466" s="55" t="s">
        <v>1328</v>
      </c>
      <c r="D466" s="55" t="s">
        <v>1328</v>
      </c>
      <c r="E466" s="111">
        <f>SUM('List of all Current Tax Rates'!D491)</f>
        <v>0.10300000000000001</v>
      </c>
      <c r="F466" s="112">
        <v>43556</v>
      </c>
      <c r="G466" s="119"/>
      <c r="H466" s="119"/>
      <c r="I466" s="77"/>
      <c r="J466" s="77"/>
      <c r="K466" s="77"/>
      <c r="L466" s="77"/>
      <c r="M466" s="77"/>
      <c r="N466" s="77"/>
    </row>
    <row r="467" spans="1:14" s="115" customFormat="1" ht="11.45" customHeight="1">
      <c r="A467" s="116"/>
      <c r="B467" s="116" t="s">
        <v>1988</v>
      </c>
      <c r="C467" s="84" t="s">
        <v>1328</v>
      </c>
      <c r="D467" s="84" t="s">
        <v>1328</v>
      </c>
      <c r="E467" s="117">
        <f>SUM('List of all Current Tax Rates'!D491)</f>
        <v>0.10300000000000001</v>
      </c>
      <c r="F467" s="118">
        <v>43556</v>
      </c>
      <c r="G467" s="122"/>
      <c r="H467" s="122"/>
      <c r="I467" s="59"/>
      <c r="J467" s="59"/>
      <c r="K467" s="59"/>
      <c r="L467" s="59"/>
      <c r="M467" s="59"/>
      <c r="N467" s="59"/>
    </row>
    <row r="468" spans="1:14" s="115" customFormat="1" ht="11.45" customHeight="1">
      <c r="A468" s="299" t="s">
        <v>1361</v>
      </c>
      <c r="B468" s="299"/>
      <c r="C468" s="55" t="s">
        <v>1336</v>
      </c>
      <c r="D468" s="55" t="s">
        <v>1336</v>
      </c>
      <c r="E468" s="111">
        <f>SUM('List of all Current Tax Rates'!D492)</f>
        <v>0.10300000000000001</v>
      </c>
      <c r="F468" s="112">
        <v>43556</v>
      </c>
      <c r="G468" s="122"/>
      <c r="H468" s="122"/>
      <c r="I468" s="59"/>
      <c r="J468" s="59"/>
      <c r="K468" s="59"/>
      <c r="L468" s="59"/>
      <c r="M468" s="59"/>
      <c r="N468" s="59"/>
    </row>
    <row r="469" spans="1:14" s="115" customFormat="1" ht="11.45" customHeight="1">
      <c r="A469" s="106"/>
      <c r="B469" s="116" t="s">
        <v>1362</v>
      </c>
      <c r="C469" s="84" t="s">
        <v>1336</v>
      </c>
      <c r="D469" s="84" t="s">
        <v>1336</v>
      </c>
      <c r="E469" s="117">
        <f>SUM('List of all Current Tax Rates'!D492)</f>
        <v>0.10300000000000001</v>
      </c>
      <c r="F469" s="112">
        <v>43556</v>
      </c>
      <c r="G469" s="122"/>
      <c r="H469" s="122"/>
      <c r="I469" s="59"/>
      <c r="J469" s="59"/>
      <c r="K469" s="59"/>
      <c r="L469" s="59"/>
      <c r="M469" s="59"/>
      <c r="N469" s="59"/>
    </row>
    <row r="470" spans="1:14" s="31" customFormat="1" ht="11.45" customHeight="1">
      <c r="A470" s="293" t="s">
        <v>1855</v>
      </c>
      <c r="B470" s="293"/>
      <c r="C470" s="87" t="s">
        <v>1856</v>
      </c>
      <c r="D470" s="87" t="s">
        <v>1856</v>
      </c>
      <c r="E470" s="120">
        <f>SUM('List of all Current Tax Rates'!D496)</f>
        <v>0.115</v>
      </c>
      <c r="F470" s="121">
        <v>43009</v>
      </c>
      <c r="G470" s="119"/>
      <c r="H470" s="119"/>
      <c r="I470" s="77"/>
      <c r="J470" s="77"/>
      <c r="K470" s="77"/>
      <c r="L470" s="77"/>
      <c r="M470" s="77"/>
      <c r="N470" s="77"/>
    </row>
    <row r="471" spans="1:14" s="31" customFormat="1" ht="11.45" customHeight="1">
      <c r="A471" s="106"/>
      <c r="B471" s="148" t="s">
        <v>1868</v>
      </c>
      <c r="C471" s="88" t="s">
        <v>1856</v>
      </c>
      <c r="D471" s="88" t="s">
        <v>1856</v>
      </c>
      <c r="E471" s="117">
        <f>SUM('List of all Current Tax Rates'!D496)</f>
        <v>0.115</v>
      </c>
      <c r="F471" s="118">
        <v>43009</v>
      </c>
      <c r="G471" s="119"/>
      <c r="H471" s="119"/>
      <c r="I471" s="77"/>
      <c r="J471" s="77"/>
      <c r="K471" s="77"/>
      <c r="L471" s="77"/>
      <c r="M471" s="77"/>
      <c r="N471" s="77"/>
    </row>
    <row r="472" spans="1:14" s="31" customFormat="1" ht="11.45" customHeight="1">
      <c r="A472" s="291" t="s">
        <v>1857</v>
      </c>
      <c r="B472" s="291"/>
      <c r="C472" s="55" t="s">
        <v>1858</v>
      </c>
      <c r="D472" s="55" t="s">
        <v>1858</v>
      </c>
      <c r="E472" s="120">
        <f>SUM('List of all Current Tax Rates'!D497)</f>
        <v>0.115</v>
      </c>
      <c r="F472" s="112">
        <v>43009</v>
      </c>
      <c r="G472" s="119"/>
      <c r="H472" s="119"/>
      <c r="I472" s="77"/>
      <c r="J472" s="77"/>
      <c r="K472" s="77"/>
      <c r="L472" s="77"/>
      <c r="M472" s="77"/>
      <c r="N472" s="77"/>
    </row>
    <row r="473" spans="1:14" s="31" customFormat="1" ht="11.45" customHeight="1">
      <c r="A473" s="106"/>
      <c r="B473" s="116" t="s">
        <v>1989</v>
      </c>
      <c r="C473" s="84" t="s">
        <v>1858</v>
      </c>
      <c r="D473" s="84" t="s">
        <v>1858</v>
      </c>
      <c r="E473" s="111">
        <f>SUM('List of all Current Tax Rates'!D497)</f>
        <v>0.115</v>
      </c>
      <c r="F473" s="118">
        <v>43009</v>
      </c>
      <c r="G473" s="119"/>
      <c r="H473" s="119"/>
      <c r="I473" s="77"/>
      <c r="J473" s="77"/>
      <c r="K473" s="77"/>
      <c r="L473" s="77"/>
      <c r="M473" s="77"/>
      <c r="N473" s="77"/>
    </row>
    <row r="474" spans="1:14" s="31" customFormat="1" ht="11.45" customHeight="1">
      <c r="A474" s="172" t="s">
        <v>2733</v>
      </c>
      <c r="B474" s="206"/>
      <c r="C474" s="87" t="s">
        <v>2734</v>
      </c>
      <c r="D474" s="87" t="s">
        <v>2734</v>
      </c>
      <c r="E474" s="120">
        <f>SUM('List of all Current Tax Rates'!D498)</f>
        <v>0.1075</v>
      </c>
      <c r="F474" s="121">
        <v>44378</v>
      </c>
      <c r="G474" s="119"/>
      <c r="H474" s="119"/>
      <c r="I474" s="77"/>
      <c r="J474" s="77"/>
      <c r="K474" s="77"/>
      <c r="L474" s="77"/>
      <c r="M474" s="77"/>
      <c r="N474" s="77"/>
    </row>
    <row r="475" spans="1:14" s="31" customFormat="1" ht="11.45" customHeight="1">
      <c r="A475" s="106"/>
      <c r="B475" s="148" t="s">
        <v>2743</v>
      </c>
      <c r="C475" s="88" t="s">
        <v>2734</v>
      </c>
      <c r="D475" s="88" t="s">
        <v>2734</v>
      </c>
      <c r="E475" s="117">
        <f>SUM('List of all Current Tax Rates'!D498)</f>
        <v>0.1075</v>
      </c>
      <c r="F475" s="118">
        <v>44378</v>
      </c>
      <c r="G475" s="119"/>
      <c r="H475" s="119"/>
      <c r="I475" s="77"/>
      <c r="J475" s="77"/>
      <c r="K475" s="77"/>
      <c r="L475" s="77"/>
      <c r="M475" s="77"/>
      <c r="N475" s="77"/>
    </row>
    <row r="476" spans="1:14" s="31" customFormat="1" ht="11.45" customHeight="1">
      <c r="A476" s="59" t="s">
        <v>2519</v>
      </c>
      <c r="B476" s="77"/>
      <c r="C476" s="55" t="s">
        <v>2508</v>
      </c>
      <c r="D476" s="55" t="s">
        <v>2508</v>
      </c>
      <c r="E476" s="120">
        <f>SUM('List of all Current Tax Rates'!D499)</f>
        <v>9.9000000000000005E-2</v>
      </c>
      <c r="F476" s="112">
        <v>44197</v>
      </c>
      <c r="G476" s="119"/>
      <c r="H476" s="119"/>
      <c r="I476" s="77"/>
      <c r="J476" s="77"/>
      <c r="K476" s="77"/>
      <c r="L476" s="77"/>
      <c r="M476" s="77"/>
      <c r="N476" s="77"/>
    </row>
    <row r="477" spans="1:14" s="31" customFormat="1" ht="11.45" customHeight="1">
      <c r="A477" s="106"/>
      <c r="B477" s="116" t="s">
        <v>2526</v>
      </c>
      <c r="C477" s="84" t="s">
        <v>2508</v>
      </c>
      <c r="D477" s="84" t="s">
        <v>2508</v>
      </c>
      <c r="E477" s="117">
        <f>SUM('List of all Current Tax Rates'!D499)</f>
        <v>9.9000000000000005E-2</v>
      </c>
      <c r="F477" s="118">
        <v>44197</v>
      </c>
      <c r="G477" s="119"/>
      <c r="H477" s="119"/>
      <c r="I477" s="77"/>
      <c r="J477" s="77"/>
      <c r="K477" s="77"/>
      <c r="L477" s="77"/>
      <c r="M477" s="77"/>
      <c r="N477" s="77"/>
    </row>
    <row r="478" spans="1:14" s="31" customFormat="1" ht="11.45" customHeight="1">
      <c r="A478" s="303" t="s">
        <v>2538</v>
      </c>
      <c r="B478" s="303"/>
      <c r="C478" s="55" t="s">
        <v>2539</v>
      </c>
      <c r="D478" s="55" t="s">
        <v>2539</v>
      </c>
      <c r="E478" s="111">
        <f>SUM('List of all Current Tax Rates'!D500)</f>
        <v>9.9000000000000005E-2</v>
      </c>
      <c r="F478" s="112">
        <v>44287</v>
      </c>
      <c r="G478" s="119"/>
      <c r="H478" s="119"/>
      <c r="I478" s="77"/>
      <c r="J478" s="77"/>
      <c r="K478" s="77"/>
      <c r="L478" s="77"/>
      <c r="M478" s="77"/>
      <c r="N478" s="77"/>
    </row>
    <row r="479" spans="1:14" s="31" customFormat="1" ht="11.45" customHeight="1">
      <c r="A479" s="59"/>
      <c r="B479" s="77" t="s">
        <v>2711</v>
      </c>
      <c r="C479" s="55" t="s">
        <v>2539</v>
      </c>
      <c r="D479" s="55" t="s">
        <v>2539</v>
      </c>
      <c r="E479" s="111">
        <f>SUM('List of all Current Tax Rates'!D500)</f>
        <v>9.9000000000000005E-2</v>
      </c>
      <c r="F479" s="112">
        <v>44287</v>
      </c>
      <c r="G479" s="119"/>
      <c r="H479" s="119"/>
      <c r="I479" s="77"/>
      <c r="J479" s="77"/>
      <c r="K479" s="77"/>
      <c r="L479" s="77"/>
      <c r="M479" s="77"/>
      <c r="N479" s="77"/>
    </row>
    <row r="480" spans="1:14" s="31" customFormat="1" ht="11.45" customHeight="1">
      <c r="A480" s="298" t="s">
        <v>1751</v>
      </c>
      <c r="B480" s="298"/>
      <c r="C480" s="81" t="s">
        <v>1752</v>
      </c>
      <c r="D480" s="81" t="s">
        <v>1752</v>
      </c>
      <c r="E480" s="120">
        <f>SUM('List of all Current Tax Rates'!D501)</f>
        <v>0.10250000000000001</v>
      </c>
      <c r="F480" s="121">
        <v>42186</v>
      </c>
      <c r="G480" s="119"/>
      <c r="H480" s="119"/>
      <c r="I480" s="77"/>
      <c r="J480" s="77"/>
      <c r="K480" s="77"/>
      <c r="L480" s="77"/>
      <c r="M480" s="77"/>
      <c r="N480" s="77"/>
    </row>
    <row r="481" spans="1:14" s="115" customFormat="1" ht="11.45" customHeight="1">
      <c r="A481" s="59"/>
      <c r="B481" s="77" t="s">
        <v>1759</v>
      </c>
      <c r="C481" s="55" t="s">
        <v>1752</v>
      </c>
      <c r="D481" s="55" t="s">
        <v>1752</v>
      </c>
      <c r="E481" s="111">
        <f>SUM('List of all Current Tax Rates'!D501)</f>
        <v>0.10250000000000001</v>
      </c>
      <c r="F481" s="112">
        <v>42186</v>
      </c>
      <c r="G481" s="122"/>
      <c r="H481" s="122"/>
      <c r="I481" s="59"/>
      <c r="J481" s="59"/>
      <c r="K481" s="59"/>
      <c r="L481" s="59"/>
      <c r="M481" s="59"/>
      <c r="N481" s="59"/>
    </row>
    <row r="482" spans="1:14" s="31" customFormat="1" ht="11.45" customHeight="1">
      <c r="A482" s="77"/>
      <c r="B482" s="77" t="s">
        <v>1760</v>
      </c>
      <c r="C482" s="55" t="s">
        <v>1752</v>
      </c>
      <c r="D482" s="55" t="s">
        <v>1752</v>
      </c>
      <c r="E482" s="111">
        <f>SUM('List of all Current Tax Rates'!D501)</f>
        <v>0.10250000000000001</v>
      </c>
      <c r="F482" s="112">
        <v>42186</v>
      </c>
      <c r="G482" s="119"/>
      <c r="H482" s="119"/>
      <c r="I482" s="77"/>
      <c r="J482" s="77"/>
      <c r="K482" s="77"/>
      <c r="L482" s="77"/>
      <c r="M482" s="77"/>
      <c r="N482" s="77"/>
    </row>
    <row r="483" spans="1:14" s="31" customFormat="1" ht="11.45" customHeight="1">
      <c r="A483" s="116"/>
      <c r="B483" s="116" t="s">
        <v>2275</v>
      </c>
      <c r="C483" s="84" t="s">
        <v>1752</v>
      </c>
      <c r="D483" s="84" t="s">
        <v>1752</v>
      </c>
      <c r="E483" s="117">
        <f>SUM('List of all Current Tax Rates'!D501)</f>
        <v>0.10250000000000001</v>
      </c>
      <c r="F483" s="118">
        <v>42186</v>
      </c>
      <c r="G483" s="119"/>
      <c r="H483" s="119"/>
      <c r="I483" s="77"/>
      <c r="J483" s="77"/>
      <c r="K483" s="77"/>
      <c r="L483" s="77"/>
      <c r="M483" s="77"/>
      <c r="N483" s="77"/>
    </row>
    <row r="484" spans="1:14" s="31" customFormat="1" ht="11.45" customHeight="1">
      <c r="A484" s="303" t="s">
        <v>1724</v>
      </c>
      <c r="B484" s="303"/>
      <c r="C484" s="55" t="s">
        <v>1725</v>
      </c>
      <c r="D484" s="55" t="s">
        <v>1725</v>
      </c>
      <c r="E484" s="111">
        <f>SUM('List of all Current Tax Rates'!D503)</f>
        <v>0.10100000000000001</v>
      </c>
      <c r="F484" s="112">
        <v>42826</v>
      </c>
      <c r="G484" s="119"/>
      <c r="H484" s="119"/>
      <c r="I484" s="77"/>
      <c r="J484" s="77"/>
      <c r="K484" s="77"/>
      <c r="L484" s="77"/>
      <c r="M484" s="77"/>
      <c r="N484" s="77"/>
    </row>
    <row r="485" spans="1:14" s="31" customFormat="1" ht="11.45" customHeight="1">
      <c r="A485" s="59"/>
      <c r="B485" s="77" t="s">
        <v>2276</v>
      </c>
      <c r="C485" s="55" t="s">
        <v>1725</v>
      </c>
      <c r="D485" s="55" t="s">
        <v>1725</v>
      </c>
      <c r="E485" s="111">
        <f>SUM('List of all Current Tax Rates'!D503)</f>
        <v>0.10100000000000001</v>
      </c>
      <c r="F485" s="112">
        <v>42826</v>
      </c>
      <c r="G485" s="119"/>
      <c r="H485" s="119"/>
      <c r="I485" s="77"/>
      <c r="J485" s="77"/>
      <c r="K485" s="77"/>
      <c r="L485" s="77"/>
      <c r="M485" s="77"/>
      <c r="N485" s="77"/>
    </row>
    <row r="486" spans="1:14" s="31" customFormat="1" ht="11.45" customHeight="1">
      <c r="A486" s="59"/>
      <c r="B486" s="77" t="s">
        <v>1990</v>
      </c>
      <c r="C486" s="55" t="s">
        <v>1725</v>
      </c>
      <c r="D486" s="55" t="s">
        <v>1725</v>
      </c>
      <c r="E486" s="111">
        <f>SUM('List of all Current Tax Rates'!D503)</f>
        <v>0.10100000000000001</v>
      </c>
      <c r="F486" s="112">
        <v>42826</v>
      </c>
      <c r="G486" s="119"/>
      <c r="H486" s="119"/>
      <c r="I486" s="77"/>
      <c r="J486" s="77"/>
      <c r="K486" s="77"/>
      <c r="L486" s="77"/>
      <c r="M486" s="77"/>
      <c r="N486" s="77"/>
    </row>
    <row r="487" spans="1:14" s="31" customFormat="1" ht="11.45" customHeight="1">
      <c r="A487" s="59"/>
      <c r="B487" s="77" t="s">
        <v>1991</v>
      </c>
      <c r="C487" s="55" t="s">
        <v>1725</v>
      </c>
      <c r="D487" s="55" t="s">
        <v>1725</v>
      </c>
      <c r="E487" s="111">
        <f>SUM('List of all Current Tax Rates'!D503)</f>
        <v>0.10100000000000001</v>
      </c>
      <c r="F487" s="112">
        <v>42826</v>
      </c>
      <c r="G487" s="119"/>
      <c r="H487" s="119"/>
      <c r="I487" s="77"/>
      <c r="J487" s="77"/>
      <c r="K487" s="77"/>
      <c r="L487" s="77"/>
      <c r="M487" s="77"/>
      <c r="N487" s="77"/>
    </row>
    <row r="488" spans="1:14" s="31" customFormat="1" ht="11.45" customHeight="1">
      <c r="A488" s="289" t="s">
        <v>1363</v>
      </c>
      <c r="B488" s="289"/>
      <c r="C488" s="87" t="s">
        <v>1315</v>
      </c>
      <c r="D488" s="87" t="s">
        <v>1315</v>
      </c>
      <c r="E488" s="120">
        <f>SUM('List of all Current Tax Rates'!D504)</f>
        <v>0.10100000000000001</v>
      </c>
      <c r="F488" s="121">
        <v>42826</v>
      </c>
      <c r="G488" s="119"/>
      <c r="H488" s="119"/>
      <c r="I488" s="77"/>
      <c r="J488" s="77"/>
      <c r="K488" s="77"/>
      <c r="L488" s="77"/>
      <c r="M488" s="77"/>
      <c r="N488" s="77"/>
    </row>
    <row r="489" spans="1:14" s="115" customFormat="1" ht="11.45" customHeight="1">
      <c r="A489" s="77"/>
      <c r="B489" s="136" t="s">
        <v>2277</v>
      </c>
      <c r="C489" s="110" t="s">
        <v>1315</v>
      </c>
      <c r="D489" s="110" t="s">
        <v>1315</v>
      </c>
      <c r="E489" s="111">
        <f>SUM('List of all Current Tax Rates'!D504)</f>
        <v>0.10100000000000001</v>
      </c>
      <c r="F489" s="112">
        <v>42826</v>
      </c>
      <c r="G489" s="122"/>
      <c r="H489" s="122"/>
      <c r="I489" s="59"/>
      <c r="J489" s="59"/>
      <c r="K489" s="59"/>
      <c r="L489" s="59"/>
      <c r="M489" s="59"/>
      <c r="N489" s="59"/>
    </row>
    <row r="490" spans="1:14" s="115" customFormat="1" ht="11.45" customHeight="1">
      <c r="A490" s="77"/>
      <c r="B490" s="136" t="s">
        <v>2278</v>
      </c>
      <c r="C490" s="110" t="s">
        <v>1315</v>
      </c>
      <c r="D490" s="110" t="s">
        <v>1315</v>
      </c>
      <c r="E490" s="111">
        <f>SUM('List of all Current Tax Rates'!D504)</f>
        <v>0.10100000000000001</v>
      </c>
      <c r="F490" s="112">
        <v>42826</v>
      </c>
      <c r="G490" s="122"/>
      <c r="H490" s="122"/>
      <c r="I490" s="59"/>
      <c r="J490" s="59"/>
      <c r="K490" s="59"/>
      <c r="L490" s="59"/>
      <c r="M490" s="59"/>
      <c r="N490" s="59"/>
    </row>
    <row r="491" spans="1:14" s="31" customFormat="1" ht="11.45" customHeight="1">
      <c r="A491" s="59"/>
      <c r="B491" s="77" t="s">
        <v>1992</v>
      </c>
      <c r="C491" s="110" t="s">
        <v>1315</v>
      </c>
      <c r="D491" s="110" t="s">
        <v>1315</v>
      </c>
      <c r="E491" s="111">
        <f>SUM('List of all Current Tax Rates'!D504)</f>
        <v>0.10100000000000001</v>
      </c>
      <c r="F491" s="112">
        <v>42826</v>
      </c>
      <c r="G491" s="119"/>
      <c r="H491" s="119"/>
      <c r="I491" s="77"/>
      <c r="J491" s="77"/>
      <c r="K491" s="77"/>
      <c r="L491" s="77"/>
      <c r="M491" s="77"/>
      <c r="N491" s="77"/>
    </row>
    <row r="492" spans="1:14" s="31" customFormat="1" ht="11.45" customHeight="1">
      <c r="A492" s="77"/>
      <c r="B492" s="136" t="s">
        <v>1993</v>
      </c>
      <c r="C492" s="110" t="s">
        <v>1315</v>
      </c>
      <c r="D492" s="110" t="s">
        <v>1315</v>
      </c>
      <c r="E492" s="111">
        <f>SUM('List of all Current Tax Rates'!D504)</f>
        <v>0.10100000000000001</v>
      </c>
      <c r="F492" s="112">
        <v>42826</v>
      </c>
      <c r="G492" s="119"/>
      <c r="H492" s="119"/>
      <c r="I492" s="77"/>
      <c r="J492" s="77"/>
      <c r="K492" s="77"/>
      <c r="L492" s="77"/>
      <c r="M492" s="77"/>
      <c r="N492" s="77"/>
    </row>
    <row r="493" spans="1:14" s="31" customFormat="1" ht="11.45" customHeight="1">
      <c r="A493" s="116"/>
      <c r="B493" s="140" t="s">
        <v>1994</v>
      </c>
      <c r="C493" s="110" t="s">
        <v>1315</v>
      </c>
      <c r="D493" s="110" t="s">
        <v>1315</v>
      </c>
      <c r="E493" s="111">
        <f>SUM('List of all Current Tax Rates'!D504)</f>
        <v>0.10100000000000001</v>
      </c>
      <c r="F493" s="112">
        <v>42826</v>
      </c>
      <c r="G493" s="119"/>
      <c r="H493" s="119"/>
      <c r="I493" s="77"/>
      <c r="J493" s="77"/>
      <c r="K493" s="77"/>
      <c r="L493" s="77"/>
      <c r="M493" s="77"/>
      <c r="N493" s="77"/>
    </row>
    <row r="494" spans="1:14" s="31" customFormat="1" ht="11.45" customHeight="1">
      <c r="A494" s="218" t="s">
        <v>2780</v>
      </c>
      <c r="B494" s="136"/>
      <c r="C494" s="87" t="s">
        <v>2781</v>
      </c>
      <c r="D494" s="87" t="s">
        <v>2781</v>
      </c>
      <c r="E494" s="120">
        <f>SUM('List of all Current Tax Rates'!D505)</f>
        <v>0.10100000000000001</v>
      </c>
      <c r="F494" s="121">
        <v>44470</v>
      </c>
      <c r="G494" s="119"/>
      <c r="H494" s="119"/>
      <c r="I494" s="77"/>
      <c r="J494" s="77"/>
      <c r="K494" s="77"/>
      <c r="L494" s="77"/>
      <c r="M494" s="77"/>
      <c r="N494" s="77"/>
    </row>
    <row r="495" spans="1:14" s="31" customFormat="1" ht="11.45" customHeight="1">
      <c r="A495" s="77"/>
      <c r="B495" s="136" t="s">
        <v>2787</v>
      </c>
      <c r="C495" s="110" t="s">
        <v>2781</v>
      </c>
      <c r="D495" s="110" t="s">
        <v>2781</v>
      </c>
      <c r="E495" s="111">
        <f>SUM('List of all Current Tax Rates'!D505)</f>
        <v>0.10100000000000001</v>
      </c>
      <c r="F495" s="112">
        <v>44470</v>
      </c>
      <c r="G495" s="119"/>
      <c r="H495" s="119"/>
      <c r="I495" s="77"/>
      <c r="J495" s="77"/>
      <c r="K495" s="77"/>
      <c r="L495" s="77"/>
      <c r="M495" s="77"/>
      <c r="N495" s="77"/>
    </row>
    <row r="496" spans="1:14" s="31" customFormat="1" ht="11.45" customHeight="1">
      <c r="A496" s="77"/>
      <c r="B496" s="136" t="s">
        <v>2785</v>
      </c>
      <c r="C496" s="110" t="s">
        <v>2781</v>
      </c>
      <c r="D496" s="110" t="s">
        <v>2781</v>
      </c>
      <c r="E496" s="111">
        <f>SUM('List of all Current Tax Rates'!D505)</f>
        <v>0.10100000000000001</v>
      </c>
      <c r="F496" s="112">
        <v>44470</v>
      </c>
      <c r="G496" s="119"/>
      <c r="H496" s="119"/>
      <c r="I496" s="77"/>
      <c r="J496" s="77"/>
      <c r="K496" s="77"/>
      <c r="L496" s="77"/>
      <c r="M496" s="77"/>
      <c r="N496" s="77"/>
    </row>
    <row r="497" spans="1:14" s="31" customFormat="1" ht="11.45" customHeight="1">
      <c r="A497" s="77"/>
      <c r="B497" s="136" t="s">
        <v>2788</v>
      </c>
      <c r="C497" s="88" t="s">
        <v>2781</v>
      </c>
      <c r="D497" s="88" t="s">
        <v>2781</v>
      </c>
      <c r="E497" s="117">
        <f>SUM('List of all Current Tax Rates'!D505)</f>
        <v>0.10100000000000001</v>
      </c>
      <c r="F497" s="118">
        <v>44470</v>
      </c>
      <c r="G497" s="119"/>
      <c r="H497" s="119"/>
      <c r="I497" s="77"/>
      <c r="J497" s="77"/>
      <c r="K497" s="77"/>
      <c r="L497" s="77"/>
      <c r="M497" s="77"/>
      <c r="N497" s="77"/>
    </row>
    <row r="498" spans="1:14" s="31" customFormat="1" ht="11.45" customHeight="1">
      <c r="A498" s="289" t="s">
        <v>1859</v>
      </c>
      <c r="B498" s="289"/>
      <c r="C498" s="110" t="s">
        <v>1860</v>
      </c>
      <c r="D498" s="110" t="s">
        <v>1860</v>
      </c>
      <c r="E498" s="111">
        <f>SUM('List of all Current Tax Rates'!D511)</f>
        <v>0.10350000000000001</v>
      </c>
      <c r="F498" s="112">
        <v>43009</v>
      </c>
      <c r="G498" s="119"/>
      <c r="H498" s="119"/>
      <c r="I498" s="77"/>
      <c r="J498" s="77"/>
      <c r="K498" s="77"/>
      <c r="L498" s="77"/>
      <c r="M498" s="77"/>
      <c r="N498" s="77"/>
    </row>
    <row r="499" spans="1:14" s="31" customFormat="1" ht="11.45" customHeight="1">
      <c r="A499" s="106"/>
      <c r="B499" s="116" t="s">
        <v>1869</v>
      </c>
      <c r="C499" s="88" t="s">
        <v>1860</v>
      </c>
      <c r="D499" s="88" t="s">
        <v>1860</v>
      </c>
      <c r="E499" s="117">
        <f>SUM('List of all Current Tax Rates'!D511)</f>
        <v>0.10350000000000001</v>
      </c>
      <c r="F499" s="118">
        <v>43009</v>
      </c>
      <c r="G499" s="119"/>
      <c r="H499" s="119"/>
      <c r="I499" s="77"/>
      <c r="J499" s="77"/>
      <c r="K499" s="77"/>
      <c r="L499" s="77"/>
      <c r="M499" s="77"/>
      <c r="N499" s="77"/>
    </row>
    <row r="500" spans="1:14" s="31" customFormat="1" ht="11.45" customHeight="1">
      <c r="A500" s="59" t="s">
        <v>2358</v>
      </c>
      <c r="B500" s="77"/>
      <c r="C500" s="110" t="s">
        <v>2359</v>
      </c>
      <c r="D500" s="110" t="s">
        <v>2359</v>
      </c>
      <c r="E500" s="111">
        <f>SUM('List of all Current Tax Rates'!D512)</f>
        <v>0.10350000000000001</v>
      </c>
      <c r="F500" s="112">
        <v>43647</v>
      </c>
      <c r="G500" s="119"/>
      <c r="H500" s="119"/>
      <c r="I500" s="77"/>
      <c r="J500" s="77"/>
      <c r="K500" s="77"/>
      <c r="L500" s="77"/>
      <c r="M500" s="77"/>
      <c r="N500" s="77"/>
    </row>
    <row r="501" spans="1:14" s="31" customFormat="1" ht="11.45" customHeight="1">
      <c r="A501" s="59"/>
      <c r="B501" s="77" t="s">
        <v>2803</v>
      </c>
      <c r="C501" s="110" t="s">
        <v>2359</v>
      </c>
      <c r="D501" s="110" t="s">
        <v>2359</v>
      </c>
      <c r="E501" s="111">
        <f>SUM('List of all Current Tax Rates'!D512)</f>
        <v>0.10350000000000001</v>
      </c>
      <c r="F501" s="112">
        <v>43647</v>
      </c>
      <c r="G501" s="119"/>
      <c r="H501" s="119"/>
      <c r="I501" s="77"/>
      <c r="J501" s="77"/>
      <c r="K501" s="77"/>
      <c r="L501" s="77"/>
      <c r="M501" s="77"/>
      <c r="N501" s="77"/>
    </row>
    <row r="502" spans="1:14" s="31" customFormat="1" ht="11.45" customHeight="1">
      <c r="A502" s="59"/>
      <c r="B502" s="77" t="s">
        <v>2578</v>
      </c>
      <c r="C502" s="88" t="s">
        <v>2359</v>
      </c>
      <c r="D502" s="88" t="s">
        <v>2359</v>
      </c>
      <c r="E502" s="117">
        <f>SUM('List of all Current Tax Rates'!D512)</f>
        <v>0.10350000000000001</v>
      </c>
      <c r="F502" s="118">
        <v>43647</v>
      </c>
      <c r="G502" s="119"/>
      <c r="H502" s="119"/>
      <c r="I502" s="77"/>
      <c r="J502" s="77"/>
      <c r="K502" s="77"/>
      <c r="L502" s="77"/>
      <c r="M502" s="77"/>
      <c r="N502" s="77"/>
    </row>
    <row r="503" spans="1:14" s="31" customFormat="1" ht="11.45" customHeight="1">
      <c r="A503" s="291" t="s">
        <v>1715</v>
      </c>
      <c r="B503" s="291"/>
      <c r="C503" s="55" t="s">
        <v>1716</v>
      </c>
      <c r="D503" s="55" t="s">
        <v>1716</v>
      </c>
      <c r="E503" s="80">
        <f>SUM('List of all Current Tax Rates'!D513)</f>
        <v>0.10350000000000001</v>
      </c>
      <c r="F503" s="49">
        <v>42826</v>
      </c>
      <c r="G503" s="119"/>
      <c r="H503" s="119"/>
      <c r="I503" s="77"/>
      <c r="J503" s="77"/>
      <c r="K503" s="77"/>
      <c r="L503" s="77"/>
      <c r="M503" s="77"/>
      <c r="N503" s="77"/>
    </row>
    <row r="504" spans="1:14" s="31" customFormat="1" ht="11.45" customHeight="1">
      <c r="A504" s="170"/>
      <c r="B504" s="77" t="s">
        <v>2804</v>
      </c>
      <c r="C504" s="55" t="s">
        <v>1716</v>
      </c>
      <c r="D504" s="55" t="s">
        <v>1716</v>
      </c>
      <c r="E504" s="80">
        <f>SUM('List of all Current Tax Rates'!D513)</f>
        <v>0.10350000000000001</v>
      </c>
      <c r="F504" s="49">
        <v>43922</v>
      </c>
      <c r="G504" s="119"/>
      <c r="H504" s="119"/>
      <c r="I504" s="77"/>
      <c r="J504" s="77"/>
      <c r="K504" s="77"/>
      <c r="L504" s="77"/>
      <c r="M504" s="77"/>
      <c r="N504" s="77"/>
    </row>
    <row r="505" spans="1:14" s="31" customFormat="1" ht="11.45" customHeight="1">
      <c r="A505" s="59"/>
      <c r="B505" s="77" t="s">
        <v>2439</v>
      </c>
      <c r="C505" s="55" t="s">
        <v>1716</v>
      </c>
      <c r="D505" s="55" t="s">
        <v>1716</v>
      </c>
      <c r="E505" s="80">
        <f>SUM('List of all Current Tax Rates'!D513)</f>
        <v>0.10350000000000001</v>
      </c>
      <c r="F505" s="49">
        <v>43922</v>
      </c>
      <c r="G505" s="119"/>
      <c r="H505" s="119"/>
      <c r="I505" s="77"/>
      <c r="J505" s="77"/>
      <c r="K505" s="77"/>
      <c r="L505" s="77"/>
      <c r="M505" s="77"/>
      <c r="N505" s="77"/>
    </row>
    <row r="506" spans="1:14" s="31" customFormat="1" ht="11.45" customHeight="1">
      <c r="A506" s="291" t="s">
        <v>1776</v>
      </c>
      <c r="B506" s="291"/>
      <c r="C506" s="81" t="s">
        <v>1777</v>
      </c>
      <c r="D506" s="81" t="s">
        <v>1777</v>
      </c>
      <c r="E506" s="82">
        <f>SUM('List of all Current Tax Rates'!D514)</f>
        <v>0.10350000000000001</v>
      </c>
      <c r="F506" s="83">
        <v>42826</v>
      </c>
      <c r="G506" s="119"/>
      <c r="H506" s="119"/>
      <c r="I506" s="77"/>
      <c r="J506" s="77"/>
      <c r="K506" s="77"/>
      <c r="L506" s="77"/>
      <c r="M506" s="77"/>
      <c r="N506" s="77"/>
    </row>
    <row r="507" spans="1:14" s="31" customFormat="1" ht="11.45" customHeight="1">
      <c r="A507" s="59"/>
      <c r="B507" s="77" t="s">
        <v>2431</v>
      </c>
      <c r="C507" s="55" t="s">
        <v>1777</v>
      </c>
      <c r="D507" s="55" t="s">
        <v>1777</v>
      </c>
      <c r="E507" s="80">
        <f>SUM('List of all Current Tax Rates'!D514)</f>
        <v>0.10350000000000001</v>
      </c>
      <c r="F507" s="49">
        <v>43922</v>
      </c>
      <c r="G507" s="119"/>
      <c r="H507" s="119"/>
      <c r="I507" s="77"/>
      <c r="J507" s="77"/>
      <c r="K507" s="77"/>
      <c r="L507" s="77"/>
      <c r="M507" s="77"/>
      <c r="N507" s="77"/>
    </row>
    <row r="508" spans="1:14" s="31" customFormat="1" ht="11.45" customHeight="1">
      <c r="A508" s="59"/>
      <c r="B508" s="77" t="s">
        <v>2432</v>
      </c>
      <c r="C508" s="55" t="s">
        <v>1777</v>
      </c>
      <c r="D508" s="55" t="s">
        <v>1777</v>
      </c>
      <c r="E508" s="80">
        <f>SUM('List of all Current Tax Rates'!D514)</f>
        <v>0.10350000000000001</v>
      </c>
      <c r="F508" s="49">
        <v>43922</v>
      </c>
      <c r="G508" s="119"/>
      <c r="H508" s="119"/>
      <c r="I508" s="77"/>
      <c r="J508" s="77"/>
      <c r="K508" s="77"/>
      <c r="L508" s="77"/>
      <c r="M508" s="77"/>
      <c r="N508" s="77"/>
    </row>
    <row r="509" spans="1:14" s="31" customFormat="1" ht="11.45" customHeight="1">
      <c r="A509" s="59"/>
      <c r="B509" s="77" t="s">
        <v>2579</v>
      </c>
      <c r="C509" s="84" t="s">
        <v>1777</v>
      </c>
      <c r="D509" s="84" t="s">
        <v>1777</v>
      </c>
      <c r="E509" s="85">
        <f>SUM('List of all Current Tax Rates'!D514)</f>
        <v>0.10350000000000001</v>
      </c>
      <c r="F509" s="86">
        <v>43922</v>
      </c>
      <c r="G509" s="119"/>
      <c r="H509" s="119"/>
      <c r="I509" s="77"/>
      <c r="J509" s="77"/>
      <c r="K509" s="77"/>
      <c r="L509" s="77"/>
      <c r="M509" s="77"/>
      <c r="N509" s="77"/>
    </row>
    <row r="510" spans="1:14" s="31" customFormat="1" ht="11.45" customHeight="1">
      <c r="A510" s="291" t="s">
        <v>1703</v>
      </c>
      <c r="B510" s="291"/>
      <c r="C510" s="55" t="s">
        <v>1704</v>
      </c>
      <c r="D510" s="55" t="s">
        <v>1704</v>
      </c>
      <c r="E510" s="80">
        <f>SUM('List of all Current Tax Rates'!D515)</f>
        <v>0.10350000000000001</v>
      </c>
      <c r="F510" s="49">
        <v>42826</v>
      </c>
      <c r="G510" s="119"/>
      <c r="H510" s="119"/>
      <c r="I510" s="77"/>
      <c r="J510" s="77"/>
      <c r="K510" s="77"/>
      <c r="L510" s="77"/>
      <c r="M510" s="77"/>
      <c r="N510" s="77"/>
    </row>
    <row r="511" spans="1:14" s="115" customFormat="1" ht="11.45" customHeight="1">
      <c r="A511" s="106"/>
      <c r="B511" s="116" t="s">
        <v>1995</v>
      </c>
      <c r="C511" s="84" t="s">
        <v>1704</v>
      </c>
      <c r="D511" s="84" t="s">
        <v>1704</v>
      </c>
      <c r="E511" s="85">
        <f>SUM('List of all Current Tax Rates'!D515)</f>
        <v>0.10350000000000001</v>
      </c>
      <c r="F511" s="86">
        <v>42826</v>
      </c>
      <c r="G511" s="122"/>
      <c r="H511" s="122"/>
      <c r="I511" s="59"/>
      <c r="J511" s="59"/>
      <c r="K511" s="59"/>
      <c r="L511" s="59"/>
      <c r="M511" s="59"/>
      <c r="N511" s="59"/>
    </row>
    <row r="512" spans="1:14" s="31" customFormat="1" ht="11.45" customHeight="1">
      <c r="A512" s="291" t="s">
        <v>1861</v>
      </c>
      <c r="B512" s="291"/>
      <c r="C512" s="55" t="s">
        <v>1862</v>
      </c>
      <c r="D512" s="55" t="s">
        <v>1862</v>
      </c>
      <c r="E512" s="111">
        <f>SUM('List of all Current Tax Rates'!D516)</f>
        <v>0.10350000000000001</v>
      </c>
      <c r="F512" s="112">
        <v>43009</v>
      </c>
      <c r="G512" s="119"/>
      <c r="H512" s="119"/>
      <c r="I512" s="77"/>
      <c r="J512" s="77"/>
      <c r="K512" s="77"/>
      <c r="L512" s="77"/>
      <c r="M512" s="77"/>
      <c r="N512" s="77"/>
    </row>
    <row r="513" spans="1:14" s="115" customFormat="1" ht="11.45" customHeight="1">
      <c r="A513" s="106"/>
      <c r="B513" s="124" t="s">
        <v>1870</v>
      </c>
      <c r="C513" s="84" t="s">
        <v>1862</v>
      </c>
      <c r="D513" s="84" t="s">
        <v>1862</v>
      </c>
      <c r="E513" s="117">
        <f>SUM('List of all Current Tax Rates'!D516)</f>
        <v>0.10350000000000001</v>
      </c>
      <c r="F513" s="118">
        <v>43009</v>
      </c>
      <c r="G513" s="122"/>
      <c r="H513" s="122"/>
      <c r="I513" s="59"/>
      <c r="J513" s="59"/>
      <c r="K513" s="59"/>
      <c r="L513" s="59"/>
      <c r="M513" s="59"/>
      <c r="N513" s="59"/>
    </row>
    <row r="514" spans="1:14" s="115" customFormat="1" ht="11.45" customHeight="1">
      <c r="A514" s="293" t="s">
        <v>1838</v>
      </c>
      <c r="B514" s="293"/>
      <c r="C514" s="87" t="s">
        <v>1839</v>
      </c>
      <c r="D514" s="87" t="s">
        <v>1839</v>
      </c>
      <c r="E514" s="120">
        <f>SUM('List of all Current Tax Rates'!D517)</f>
        <v>0.10350000000000001</v>
      </c>
      <c r="F514" s="121">
        <v>42917</v>
      </c>
      <c r="G514" s="122"/>
      <c r="H514" s="122"/>
      <c r="I514" s="59"/>
      <c r="J514" s="59"/>
      <c r="K514" s="59"/>
      <c r="L514" s="59"/>
      <c r="M514" s="59"/>
      <c r="N514" s="59"/>
    </row>
    <row r="515" spans="1:14" s="115" customFormat="1" ht="11.45" customHeight="1">
      <c r="A515" s="106"/>
      <c r="B515" s="148" t="s">
        <v>2422</v>
      </c>
      <c r="C515" s="88" t="s">
        <v>1839</v>
      </c>
      <c r="D515" s="88" t="s">
        <v>1839</v>
      </c>
      <c r="E515" s="117">
        <f>SUM('List of all Current Tax Rates'!D517)</f>
        <v>0.10350000000000001</v>
      </c>
      <c r="F515" s="118">
        <v>42917</v>
      </c>
      <c r="G515" s="122"/>
      <c r="H515" s="122"/>
      <c r="I515" s="59"/>
      <c r="J515" s="59"/>
      <c r="K515" s="59"/>
      <c r="L515" s="59"/>
      <c r="M515" s="59"/>
      <c r="N515" s="59"/>
    </row>
    <row r="516" spans="1:14" s="115" customFormat="1" ht="11.45" customHeight="1">
      <c r="A516" s="293" t="s">
        <v>1405</v>
      </c>
      <c r="B516" s="293"/>
      <c r="C516" s="87" t="s">
        <v>1406</v>
      </c>
      <c r="D516" s="87" t="s">
        <v>1406</v>
      </c>
      <c r="E516" s="120">
        <f>SUM('List of all Current Tax Rates'!D518)</f>
        <v>0.10350000000000001</v>
      </c>
      <c r="F516" s="121">
        <v>42826</v>
      </c>
      <c r="G516" s="122"/>
      <c r="H516" s="122"/>
      <c r="I516" s="59"/>
      <c r="J516" s="59"/>
      <c r="K516" s="59"/>
      <c r="L516" s="59"/>
      <c r="M516" s="59"/>
      <c r="N516" s="59"/>
    </row>
    <row r="517" spans="1:14" s="115" customFormat="1" ht="11.45" customHeight="1">
      <c r="A517" s="106"/>
      <c r="B517" s="148" t="s">
        <v>1996</v>
      </c>
      <c r="C517" s="110" t="s">
        <v>1406</v>
      </c>
      <c r="D517" s="110" t="s">
        <v>1406</v>
      </c>
      <c r="E517" s="117">
        <f>SUM('List of all Current Tax Rates'!D518)</f>
        <v>0.10350000000000001</v>
      </c>
      <c r="F517" s="112">
        <v>42826</v>
      </c>
      <c r="G517" s="122"/>
      <c r="H517" s="122"/>
      <c r="I517" s="59"/>
      <c r="J517" s="59"/>
      <c r="K517" s="59"/>
      <c r="L517" s="59"/>
      <c r="M517" s="59"/>
      <c r="N517" s="59"/>
    </row>
    <row r="518" spans="1:14" s="115" customFormat="1" ht="11.45" customHeight="1">
      <c r="A518" s="293" t="s">
        <v>2407</v>
      </c>
      <c r="B518" s="293"/>
      <c r="C518" s="87" t="s">
        <v>2408</v>
      </c>
      <c r="D518" s="87" t="s">
        <v>2408</v>
      </c>
      <c r="E518" s="120">
        <f>SUM('List of all Current Tax Rates'!D519)</f>
        <v>0.10350000000000001</v>
      </c>
      <c r="F518" s="121">
        <v>43922</v>
      </c>
      <c r="G518" s="122"/>
      <c r="H518" s="122"/>
      <c r="I518" s="59"/>
      <c r="J518" s="59"/>
      <c r="K518" s="59"/>
      <c r="L518" s="59"/>
      <c r="M518" s="59"/>
      <c r="N518" s="59"/>
    </row>
    <row r="519" spans="1:14" s="115" customFormat="1" ht="11.45" customHeight="1">
      <c r="A519" s="59"/>
      <c r="B519" s="77" t="s">
        <v>2580</v>
      </c>
      <c r="C519" s="88" t="s">
        <v>2408</v>
      </c>
      <c r="D519" s="88" t="s">
        <v>2408</v>
      </c>
      <c r="E519" s="111">
        <f>SUM('List of all Current Tax Rates'!D519)</f>
        <v>0.10350000000000001</v>
      </c>
      <c r="F519" s="112">
        <v>43922</v>
      </c>
      <c r="G519" s="122"/>
      <c r="H519" s="122"/>
      <c r="I519" s="59"/>
      <c r="J519" s="59"/>
      <c r="K519" s="59"/>
      <c r="L519" s="59"/>
      <c r="M519" s="59"/>
      <c r="N519" s="59"/>
    </row>
    <row r="520" spans="1:14" s="31" customFormat="1" ht="11.45" customHeight="1">
      <c r="A520" s="293" t="s">
        <v>1595</v>
      </c>
      <c r="B520" s="293"/>
      <c r="C520" s="110" t="s">
        <v>1596</v>
      </c>
      <c r="D520" s="110" t="s">
        <v>1596</v>
      </c>
      <c r="E520" s="120">
        <f>SUM('List of all Current Tax Rates'!D520)</f>
        <v>0.10350000000000001</v>
      </c>
      <c r="F520" s="121">
        <v>42826</v>
      </c>
      <c r="G520" s="119"/>
      <c r="H520" s="119"/>
      <c r="I520" s="77"/>
      <c r="J520" s="77"/>
      <c r="K520" s="77"/>
      <c r="L520" s="77"/>
      <c r="M520" s="77"/>
      <c r="N520" s="77"/>
    </row>
    <row r="521" spans="1:14" s="31" customFormat="1" ht="11.45" customHeight="1">
      <c r="A521" s="59"/>
      <c r="B521" s="77" t="s">
        <v>2219</v>
      </c>
      <c r="C521" s="110" t="s">
        <v>1596</v>
      </c>
      <c r="D521" s="110" t="s">
        <v>1596</v>
      </c>
      <c r="E521" s="111">
        <f>SUM('List of all Current Tax Rates'!D520)</f>
        <v>0.10350000000000001</v>
      </c>
      <c r="F521" s="112">
        <v>42826</v>
      </c>
      <c r="G521" s="119"/>
      <c r="H521" s="119"/>
      <c r="I521" s="77"/>
      <c r="J521" s="77"/>
      <c r="K521" s="77"/>
      <c r="L521" s="77"/>
      <c r="M521" s="77"/>
      <c r="N521" s="77"/>
    </row>
    <row r="522" spans="1:14" s="115" customFormat="1" ht="11.45" customHeight="1">
      <c r="A522" s="59"/>
      <c r="B522" s="77" t="s">
        <v>2212</v>
      </c>
      <c r="C522" s="110" t="s">
        <v>1596</v>
      </c>
      <c r="D522" s="110" t="s">
        <v>1596</v>
      </c>
      <c r="E522" s="111">
        <f>SUM('List of all Current Tax Rates'!D520)</f>
        <v>0.10350000000000001</v>
      </c>
      <c r="F522" s="112">
        <v>42826</v>
      </c>
      <c r="G522" s="122"/>
      <c r="H522" s="122"/>
      <c r="I522" s="59"/>
      <c r="J522" s="59"/>
      <c r="K522" s="59"/>
      <c r="L522" s="59"/>
      <c r="M522" s="59"/>
      <c r="N522" s="59"/>
    </row>
    <row r="523" spans="1:14" s="115" customFormat="1" ht="11.45" customHeight="1">
      <c r="A523" s="59"/>
      <c r="B523" s="77" t="s">
        <v>2220</v>
      </c>
      <c r="C523" s="110" t="s">
        <v>1596</v>
      </c>
      <c r="D523" s="110" t="s">
        <v>1596</v>
      </c>
      <c r="E523" s="111">
        <f>SUM('List of all Current Tax Rates'!D520)</f>
        <v>0.10350000000000001</v>
      </c>
      <c r="F523" s="112">
        <v>42826</v>
      </c>
      <c r="G523" s="122"/>
      <c r="H523" s="122"/>
      <c r="I523" s="59"/>
      <c r="J523" s="59"/>
      <c r="K523" s="59"/>
      <c r="L523" s="59"/>
      <c r="M523" s="59"/>
      <c r="N523" s="59"/>
    </row>
    <row r="524" spans="1:14" s="115" customFormat="1" ht="11.45" customHeight="1">
      <c r="A524" s="77"/>
      <c r="B524" s="77" t="s">
        <v>1997</v>
      </c>
      <c r="C524" s="110" t="s">
        <v>1596</v>
      </c>
      <c r="D524" s="110" t="s">
        <v>1596</v>
      </c>
      <c r="E524" s="111">
        <f>SUM('List of all Current Tax Rates'!D520)</f>
        <v>0.10350000000000001</v>
      </c>
      <c r="F524" s="112">
        <v>42826</v>
      </c>
      <c r="G524" s="122"/>
      <c r="H524" s="122"/>
      <c r="I524" s="59"/>
      <c r="J524" s="59"/>
      <c r="K524" s="59"/>
      <c r="L524" s="59"/>
      <c r="M524" s="59"/>
      <c r="N524" s="59"/>
    </row>
    <row r="525" spans="1:14" s="115" customFormat="1" ht="11.45" customHeight="1">
      <c r="A525" s="59"/>
      <c r="B525" s="77" t="s">
        <v>2213</v>
      </c>
      <c r="C525" s="110" t="s">
        <v>1596</v>
      </c>
      <c r="D525" s="110" t="s">
        <v>1596</v>
      </c>
      <c r="E525" s="111">
        <f>SUM('List of all Current Tax Rates'!D520)</f>
        <v>0.10350000000000001</v>
      </c>
      <c r="F525" s="112">
        <v>42826</v>
      </c>
      <c r="G525" s="122"/>
      <c r="H525" s="122"/>
      <c r="I525" s="59"/>
      <c r="J525" s="59"/>
      <c r="K525" s="59"/>
      <c r="L525" s="59"/>
      <c r="M525" s="59"/>
      <c r="N525" s="59"/>
    </row>
    <row r="526" spans="1:14" s="115" customFormat="1" ht="11.45" customHeight="1">
      <c r="A526" s="59"/>
      <c r="B526" s="77" t="s">
        <v>2401</v>
      </c>
      <c r="C526" s="110" t="s">
        <v>1596</v>
      </c>
      <c r="D526" s="110" t="s">
        <v>1596</v>
      </c>
      <c r="E526" s="111">
        <f>SUM('List of all Current Tax Rates'!D520)</f>
        <v>0.10350000000000001</v>
      </c>
      <c r="F526" s="112">
        <v>43831</v>
      </c>
      <c r="G526" s="122"/>
      <c r="H526" s="122"/>
      <c r="I526" s="59"/>
      <c r="J526" s="59"/>
      <c r="K526" s="59"/>
      <c r="L526" s="59"/>
      <c r="M526" s="59"/>
      <c r="N526" s="59"/>
    </row>
    <row r="527" spans="1:14" s="115" customFormat="1" ht="11.45" customHeight="1">
      <c r="A527" s="59"/>
      <c r="B527" s="77" t="s">
        <v>2279</v>
      </c>
      <c r="C527" s="110" t="s">
        <v>1596</v>
      </c>
      <c r="D527" s="110" t="s">
        <v>1596</v>
      </c>
      <c r="E527" s="111">
        <f>SUM('List of all Current Tax Rates'!D520)</f>
        <v>0.10350000000000001</v>
      </c>
      <c r="F527" s="112">
        <v>42826</v>
      </c>
      <c r="G527" s="122"/>
      <c r="H527" s="122"/>
      <c r="I527" s="59"/>
      <c r="J527" s="59"/>
      <c r="K527" s="59"/>
      <c r="L527" s="59"/>
      <c r="M527" s="59"/>
      <c r="N527" s="59"/>
    </row>
    <row r="528" spans="1:14" s="115" customFormat="1" ht="11.45" customHeight="1">
      <c r="A528" s="59"/>
      <c r="B528" s="77" t="s">
        <v>2402</v>
      </c>
      <c r="C528" s="110" t="s">
        <v>1596</v>
      </c>
      <c r="D528" s="110" t="s">
        <v>1596</v>
      </c>
      <c r="E528" s="111">
        <f>SUM('List of all Current Tax Rates'!D520)</f>
        <v>0.10350000000000001</v>
      </c>
      <c r="F528" s="112">
        <v>43831</v>
      </c>
      <c r="G528" s="122"/>
      <c r="H528" s="122"/>
      <c r="I528" s="59"/>
      <c r="J528" s="59"/>
      <c r="K528" s="59"/>
      <c r="L528" s="59"/>
      <c r="M528" s="59"/>
      <c r="N528" s="59"/>
    </row>
    <row r="529" spans="1:14" s="115" customFormat="1" ht="11.45" customHeight="1">
      <c r="A529" s="59"/>
      <c r="B529" s="77" t="s">
        <v>2281</v>
      </c>
      <c r="C529" s="110" t="s">
        <v>1596</v>
      </c>
      <c r="D529" s="110" t="s">
        <v>1596</v>
      </c>
      <c r="E529" s="111">
        <f>SUM('List of all Current Tax Rates'!D520)</f>
        <v>0.10350000000000001</v>
      </c>
      <c r="F529" s="112">
        <v>42826</v>
      </c>
      <c r="G529" s="122"/>
      <c r="H529" s="122"/>
      <c r="I529" s="59"/>
      <c r="J529" s="59"/>
      <c r="K529" s="59"/>
      <c r="L529" s="59"/>
      <c r="M529" s="59"/>
      <c r="N529" s="59"/>
    </row>
    <row r="530" spans="1:14" s="115" customFormat="1" ht="11.45" customHeight="1">
      <c r="A530" s="59"/>
      <c r="B530" s="77" t="s">
        <v>2403</v>
      </c>
      <c r="C530" s="110" t="s">
        <v>1596</v>
      </c>
      <c r="D530" s="110" t="s">
        <v>1596</v>
      </c>
      <c r="E530" s="111">
        <f>SUM('List of all Current Tax Rates'!D520)</f>
        <v>0.10350000000000001</v>
      </c>
      <c r="F530" s="112">
        <v>43831</v>
      </c>
      <c r="G530" s="122"/>
      <c r="H530" s="122"/>
      <c r="I530" s="59"/>
      <c r="J530" s="59"/>
      <c r="K530" s="59"/>
      <c r="L530" s="59"/>
      <c r="M530" s="59"/>
      <c r="N530" s="59"/>
    </row>
    <row r="531" spans="1:14" s="115" customFormat="1" ht="11.45" customHeight="1">
      <c r="A531" s="59"/>
      <c r="B531" s="77" t="s">
        <v>2805</v>
      </c>
      <c r="C531" s="110" t="s">
        <v>1596</v>
      </c>
      <c r="D531" s="110" t="s">
        <v>1596</v>
      </c>
      <c r="E531" s="111">
        <f>SUM('List of all Current Tax Rates'!D520)</f>
        <v>0.10350000000000001</v>
      </c>
      <c r="F531" s="112">
        <v>43831</v>
      </c>
      <c r="G531" s="122"/>
      <c r="H531" s="122"/>
      <c r="I531" s="59"/>
      <c r="J531" s="59"/>
      <c r="K531" s="59"/>
      <c r="L531" s="59"/>
      <c r="M531" s="59"/>
      <c r="N531" s="59"/>
    </row>
    <row r="532" spans="1:14" s="31" customFormat="1" ht="11.45" customHeight="1">
      <c r="A532" s="59"/>
      <c r="B532" s="77" t="s">
        <v>2280</v>
      </c>
      <c r="C532" s="110" t="s">
        <v>1596</v>
      </c>
      <c r="D532" s="110" t="s">
        <v>1596</v>
      </c>
      <c r="E532" s="111">
        <f>SUM('List of all Current Tax Rates'!D520)</f>
        <v>0.10350000000000001</v>
      </c>
      <c r="F532" s="112">
        <v>42826</v>
      </c>
      <c r="G532" s="119"/>
      <c r="H532" s="119"/>
      <c r="I532" s="77"/>
      <c r="J532" s="77"/>
      <c r="K532" s="77"/>
      <c r="L532" s="77"/>
      <c r="M532" s="77"/>
      <c r="N532" s="77"/>
    </row>
    <row r="533" spans="1:14" s="31" customFormat="1" ht="11.45" customHeight="1">
      <c r="A533" s="59"/>
      <c r="B533" s="77" t="s">
        <v>2547</v>
      </c>
      <c r="C533" s="110" t="s">
        <v>1596</v>
      </c>
      <c r="D533" s="110" t="s">
        <v>1596</v>
      </c>
      <c r="E533" s="111">
        <f>SUM('List of all Current Tax Rates'!D520)</f>
        <v>0.10350000000000001</v>
      </c>
      <c r="F533" s="112">
        <v>43831</v>
      </c>
      <c r="G533" s="119"/>
      <c r="H533" s="119"/>
      <c r="I533" s="77"/>
      <c r="J533" s="77"/>
      <c r="K533" s="77"/>
      <c r="L533" s="77"/>
      <c r="M533" s="77"/>
      <c r="N533" s="77"/>
    </row>
    <row r="534" spans="1:14" s="31" customFormat="1" ht="11.45" customHeight="1">
      <c r="A534" s="106"/>
      <c r="B534" s="116" t="s">
        <v>2404</v>
      </c>
      <c r="C534" s="88" t="s">
        <v>1596</v>
      </c>
      <c r="D534" s="88" t="s">
        <v>1596</v>
      </c>
      <c r="E534" s="117">
        <f>SUM('List of all Current Tax Rates'!D520)</f>
        <v>0.10350000000000001</v>
      </c>
      <c r="F534" s="118">
        <v>43831</v>
      </c>
      <c r="G534" s="119"/>
      <c r="H534" s="119"/>
      <c r="I534" s="77"/>
      <c r="J534" s="77"/>
      <c r="K534" s="77"/>
      <c r="L534" s="77"/>
      <c r="M534" s="77"/>
      <c r="N534" s="77"/>
    </row>
    <row r="535" spans="1:14" s="31" customFormat="1" ht="11.45" customHeight="1">
      <c r="A535" s="307" t="s">
        <v>1686</v>
      </c>
      <c r="B535" s="307"/>
      <c r="C535" s="110" t="s">
        <v>1687</v>
      </c>
      <c r="D535" s="110" t="s">
        <v>1687</v>
      </c>
      <c r="E535" s="111">
        <f>SUM('List of all Current Tax Rates'!D521)</f>
        <v>0.10350000000000001</v>
      </c>
      <c r="F535" s="112">
        <v>42826</v>
      </c>
      <c r="G535" s="119"/>
      <c r="H535" s="119"/>
      <c r="I535" s="77"/>
      <c r="J535" s="77"/>
      <c r="K535" s="77"/>
      <c r="L535" s="77"/>
      <c r="M535" s="77"/>
      <c r="N535" s="77"/>
    </row>
    <row r="536" spans="1:14" s="31" customFormat="1" ht="11.45" customHeight="1">
      <c r="A536" s="106"/>
      <c r="B536" s="148" t="s">
        <v>1998</v>
      </c>
      <c r="C536" s="88" t="s">
        <v>1687</v>
      </c>
      <c r="D536" s="88" t="s">
        <v>1687</v>
      </c>
      <c r="E536" s="117">
        <f>SUM('List of all Current Tax Rates'!D521)</f>
        <v>0.10350000000000001</v>
      </c>
      <c r="F536" s="118">
        <v>42826</v>
      </c>
      <c r="G536" s="119"/>
      <c r="H536" s="119"/>
      <c r="I536" s="77"/>
      <c r="J536" s="77"/>
      <c r="K536" s="77"/>
      <c r="L536" s="77"/>
      <c r="M536" s="77"/>
      <c r="N536" s="77"/>
    </row>
    <row r="537" spans="1:14" s="31" customFormat="1" ht="11.45" customHeight="1">
      <c r="A537" s="59" t="s">
        <v>2455</v>
      </c>
      <c r="B537" s="138"/>
      <c r="C537" s="110" t="s">
        <v>2456</v>
      </c>
      <c r="D537" s="110" t="s">
        <v>2456</v>
      </c>
      <c r="E537" s="111">
        <f>SUM('List of all Current Tax Rates'!D522)</f>
        <v>0.10350000000000001</v>
      </c>
      <c r="F537" s="112">
        <v>44013</v>
      </c>
      <c r="G537" s="119"/>
      <c r="H537" s="119"/>
      <c r="I537" s="77"/>
      <c r="J537" s="77"/>
      <c r="K537" s="77"/>
      <c r="L537" s="77"/>
      <c r="M537" s="77"/>
      <c r="N537" s="77"/>
    </row>
    <row r="538" spans="1:14" s="31" customFormat="1" ht="11.45" customHeight="1">
      <c r="A538" s="59"/>
      <c r="B538" s="188" t="s">
        <v>2548</v>
      </c>
      <c r="C538" s="110" t="s">
        <v>2456</v>
      </c>
      <c r="D538" s="110" t="s">
        <v>2456</v>
      </c>
      <c r="E538" s="111">
        <f>SUM('List of all Current Tax Rates'!D522)</f>
        <v>0.10350000000000001</v>
      </c>
      <c r="F538" s="112">
        <v>44197</v>
      </c>
      <c r="G538" s="119"/>
      <c r="H538" s="119"/>
      <c r="I538" s="77"/>
      <c r="J538" s="77"/>
      <c r="K538" s="77"/>
      <c r="L538" s="77"/>
      <c r="M538" s="77"/>
      <c r="N538" s="77"/>
    </row>
    <row r="539" spans="1:14" s="31" customFormat="1" ht="11.45" customHeight="1">
      <c r="A539" s="59"/>
      <c r="B539" s="188" t="s">
        <v>2549</v>
      </c>
      <c r="C539" s="110" t="s">
        <v>2456</v>
      </c>
      <c r="D539" s="110" t="s">
        <v>2456</v>
      </c>
      <c r="E539" s="111">
        <f>SUM('List of all Current Tax Rates'!D522)</f>
        <v>0.10350000000000001</v>
      </c>
      <c r="F539" s="112">
        <v>44013</v>
      </c>
      <c r="G539" s="119"/>
      <c r="H539" s="119"/>
      <c r="I539" s="77"/>
      <c r="J539" s="77"/>
      <c r="K539" s="77"/>
      <c r="L539" s="77"/>
      <c r="M539" s="77"/>
      <c r="N539" s="77"/>
    </row>
    <row r="540" spans="1:14" s="31" customFormat="1" ht="11.45" customHeight="1">
      <c r="A540" s="59"/>
      <c r="B540" s="188" t="s">
        <v>2550</v>
      </c>
      <c r="C540" s="110" t="s">
        <v>2456</v>
      </c>
      <c r="D540" s="110" t="s">
        <v>2456</v>
      </c>
      <c r="E540" s="111">
        <f>SUM('List of all Current Tax Rates'!D522)</f>
        <v>0.10350000000000001</v>
      </c>
      <c r="F540" s="112">
        <v>44197</v>
      </c>
      <c r="G540" s="119"/>
      <c r="H540" s="119"/>
      <c r="I540" s="77"/>
      <c r="J540" s="77"/>
      <c r="K540" s="77"/>
      <c r="L540" s="77"/>
      <c r="M540" s="77"/>
      <c r="N540" s="77"/>
    </row>
    <row r="541" spans="1:14" s="31" customFormat="1" ht="11.45" customHeight="1">
      <c r="A541" s="106"/>
      <c r="B541" s="148" t="s">
        <v>2806</v>
      </c>
      <c r="C541" s="88" t="s">
        <v>2456</v>
      </c>
      <c r="D541" s="88" t="s">
        <v>2456</v>
      </c>
      <c r="E541" s="117">
        <f>SUM('List of all Current Tax Rates'!D522)</f>
        <v>0.10350000000000001</v>
      </c>
      <c r="F541" s="118">
        <v>44013</v>
      </c>
      <c r="G541" s="119"/>
      <c r="H541" s="119"/>
      <c r="I541" s="77"/>
      <c r="J541" s="77"/>
      <c r="K541" s="77"/>
      <c r="L541" s="77"/>
      <c r="M541" s="77"/>
      <c r="N541" s="77"/>
    </row>
    <row r="542" spans="1:14" s="31" customFormat="1" ht="11.45" customHeight="1">
      <c r="A542" s="262" t="s">
        <v>2899</v>
      </c>
      <c r="B542" s="188"/>
      <c r="C542" s="110" t="s">
        <v>2900</v>
      </c>
      <c r="D542" s="110" t="s">
        <v>2900</v>
      </c>
      <c r="E542" s="111">
        <v>0.10349999999999999</v>
      </c>
      <c r="F542" s="112">
        <v>44835</v>
      </c>
      <c r="G542" s="119"/>
      <c r="H542" s="119"/>
      <c r="I542" s="77"/>
      <c r="J542" s="77"/>
      <c r="K542" s="77"/>
      <c r="L542" s="77"/>
      <c r="M542" s="77"/>
      <c r="N542" s="77"/>
    </row>
    <row r="543" spans="1:14" s="31" customFormat="1" ht="11.45" customHeight="1">
      <c r="A543" s="262"/>
      <c r="B543" s="188" t="s">
        <v>2928</v>
      </c>
      <c r="C543" s="110" t="s">
        <v>2900</v>
      </c>
      <c r="D543" s="110" t="s">
        <v>2900</v>
      </c>
      <c r="E543" s="111">
        <v>0.10349999999999999</v>
      </c>
      <c r="F543" s="112">
        <v>44835</v>
      </c>
      <c r="G543" s="119"/>
      <c r="H543" s="119"/>
      <c r="I543" s="77"/>
      <c r="J543" s="77"/>
      <c r="K543" s="77"/>
      <c r="L543" s="77"/>
      <c r="M543" s="77"/>
      <c r="N543" s="77"/>
    </row>
    <row r="544" spans="1:14" s="31" customFormat="1" ht="11.45" customHeight="1">
      <c r="A544" s="293" t="s">
        <v>1784</v>
      </c>
      <c r="B544" s="293"/>
      <c r="C544" s="87" t="s">
        <v>1785</v>
      </c>
      <c r="D544" s="87" t="s">
        <v>1785</v>
      </c>
      <c r="E544" s="120">
        <f>SUM('List of all Current Tax Rates'!D531)</f>
        <v>0.1125</v>
      </c>
      <c r="F544" s="121">
        <v>42370</v>
      </c>
      <c r="G544" s="119"/>
      <c r="H544" s="119"/>
      <c r="I544" s="77"/>
      <c r="J544" s="77"/>
      <c r="K544" s="77"/>
      <c r="L544" s="77"/>
      <c r="M544" s="77"/>
      <c r="N544" s="77"/>
    </row>
    <row r="545" spans="1:14" s="31" customFormat="1" ht="11.45" customHeight="1">
      <c r="A545" s="106"/>
      <c r="B545" s="148" t="s">
        <v>1999</v>
      </c>
      <c r="C545" s="88" t="s">
        <v>1785</v>
      </c>
      <c r="D545" s="88" t="s">
        <v>1785</v>
      </c>
      <c r="E545" s="117">
        <f>SUM('List of all Current Tax Rates'!D531)</f>
        <v>0.1125</v>
      </c>
      <c r="F545" s="118">
        <v>42370</v>
      </c>
      <c r="G545" s="119"/>
      <c r="H545" s="119"/>
      <c r="I545" s="77"/>
      <c r="J545" s="77"/>
      <c r="K545" s="77"/>
      <c r="L545" s="77"/>
      <c r="M545" s="77"/>
      <c r="N545" s="77"/>
    </row>
    <row r="546" spans="1:14" s="31" customFormat="1" ht="11.45" customHeight="1">
      <c r="A546" s="291" t="s">
        <v>1863</v>
      </c>
      <c r="B546" s="291"/>
      <c r="C546" s="55" t="s">
        <v>1864</v>
      </c>
      <c r="D546" s="55" t="s">
        <v>1864</v>
      </c>
      <c r="E546" s="120">
        <f>SUM('List of all Current Tax Rates'!D532)</f>
        <v>0.1125</v>
      </c>
      <c r="F546" s="112">
        <v>43009</v>
      </c>
      <c r="G546" s="119"/>
      <c r="H546" s="119"/>
      <c r="I546" s="77"/>
      <c r="J546" s="77"/>
      <c r="K546" s="77"/>
      <c r="L546" s="77"/>
      <c r="M546" s="77"/>
      <c r="N546" s="77"/>
    </row>
    <row r="547" spans="1:14" s="31" customFormat="1" ht="11.45" customHeight="1">
      <c r="A547" s="106"/>
      <c r="B547" s="116" t="s">
        <v>2807</v>
      </c>
      <c r="C547" s="84" t="s">
        <v>1864</v>
      </c>
      <c r="D547" s="84" t="s">
        <v>1864</v>
      </c>
      <c r="E547" s="117">
        <f>SUM('List of all Current Tax Rates'!D532)</f>
        <v>0.1125</v>
      </c>
      <c r="F547" s="118">
        <v>43009</v>
      </c>
      <c r="G547" s="119"/>
      <c r="H547" s="119"/>
      <c r="I547" s="77"/>
      <c r="J547" s="77"/>
      <c r="K547" s="77"/>
      <c r="L547" s="77"/>
      <c r="M547" s="77"/>
      <c r="N547" s="77"/>
    </row>
    <row r="548" spans="1:14" s="31" customFormat="1" ht="11.45" customHeight="1">
      <c r="A548" s="59" t="s">
        <v>2101</v>
      </c>
      <c r="B548" s="77"/>
      <c r="C548" s="55" t="s">
        <v>2102</v>
      </c>
      <c r="D548" s="55" t="s">
        <v>2102</v>
      </c>
      <c r="E548" s="111">
        <f>SUM('List of all Current Tax Rates'!D533)</f>
        <v>0.10250000000000001</v>
      </c>
      <c r="F548" s="112">
        <v>43374</v>
      </c>
      <c r="G548" s="119"/>
      <c r="H548" s="119"/>
      <c r="I548" s="77"/>
      <c r="J548" s="77"/>
      <c r="K548" s="77"/>
      <c r="L548" s="77"/>
      <c r="M548" s="77"/>
      <c r="N548" s="77"/>
    </row>
    <row r="549" spans="1:14" s="31" customFormat="1" ht="11.45" customHeight="1">
      <c r="A549" s="59"/>
      <c r="B549" s="77" t="s">
        <v>2808</v>
      </c>
      <c r="C549" s="55" t="s">
        <v>2102</v>
      </c>
      <c r="D549" s="55" t="s">
        <v>2102</v>
      </c>
      <c r="E549" s="111">
        <f>SUM('List of all Current Tax Rates'!D533)</f>
        <v>0.10250000000000001</v>
      </c>
      <c r="F549" s="112">
        <v>43374</v>
      </c>
      <c r="G549" s="119"/>
      <c r="H549" s="119"/>
      <c r="I549" s="77"/>
      <c r="J549" s="77"/>
      <c r="K549" s="77"/>
      <c r="L549" s="77"/>
      <c r="M549" s="77"/>
      <c r="N549" s="77"/>
    </row>
    <row r="550" spans="1:14" s="31" customFormat="1" ht="11.45" customHeight="1">
      <c r="A550" s="59"/>
      <c r="B550" s="77" t="s">
        <v>2809</v>
      </c>
      <c r="C550" s="55" t="s">
        <v>2102</v>
      </c>
      <c r="D550" s="55" t="s">
        <v>2102</v>
      </c>
      <c r="E550" s="111">
        <f>SUM('List of all Current Tax Rates'!D533)</f>
        <v>0.10250000000000001</v>
      </c>
      <c r="F550" s="112">
        <v>43374</v>
      </c>
      <c r="G550" s="119"/>
      <c r="H550" s="119"/>
      <c r="I550" s="77"/>
      <c r="J550" s="77"/>
      <c r="K550" s="77"/>
      <c r="L550" s="77"/>
      <c r="M550" s="77"/>
      <c r="N550" s="77"/>
    </row>
    <row r="551" spans="1:14" s="115" customFormat="1" ht="11.45" customHeight="1">
      <c r="A551" s="106"/>
      <c r="B551" s="116" t="s">
        <v>2810</v>
      </c>
      <c r="C551" s="84" t="s">
        <v>2102</v>
      </c>
      <c r="D551" s="84" t="s">
        <v>2102</v>
      </c>
      <c r="E551" s="117">
        <f>SUM('List of all Current Tax Rates'!D533)</f>
        <v>0.10250000000000001</v>
      </c>
      <c r="F551" s="118">
        <v>43374</v>
      </c>
      <c r="G551" s="122"/>
      <c r="H551" s="122"/>
      <c r="I551" s="59"/>
      <c r="J551" s="59"/>
      <c r="K551" s="59"/>
      <c r="L551" s="59"/>
      <c r="M551" s="59"/>
      <c r="N551" s="59"/>
    </row>
    <row r="552" spans="1:14" s="31" customFormat="1" ht="11.45" customHeight="1">
      <c r="A552" s="225" t="s">
        <v>2822</v>
      </c>
      <c r="B552" s="77"/>
      <c r="C552" s="55" t="s">
        <v>2823</v>
      </c>
      <c r="D552" s="55" t="s">
        <v>2823</v>
      </c>
      <c r="E552" s="111">
        <f>SUM('List of all Current Tax Rates'!D534)</f>
        <v>0.10250000000000001</v>
      </c>
      <c r="F552" s="112">
        <v>44562</v>
      </c>
      <c r="G552" s="119"/>
      <c r="H552" s="119"/>
      <c r="I552" s="77"/>
      <c r="J552" s="77"/>
      <c r="K552" s="77"/>
      <c r="L552" s="77"/>
      <c r="M552" s="77"/>
      <c r="N552" s="77"/>
    </row>
    <row r="553" spans="1:14" s="31" customFormat="1" ht="11.45" customHeight="1">
      <c r="A553" s="225"/>
      <c r="B553" s="77" t="s">
        <v>2827</v>
      </c>
      <c r="C553" s="55" t="s">
        <v>2823</v>
      </c>
      <c r="D553" s="55" t="s">
        <v>2823</v>
      </c>
      <c r="E553" s="111">
        <f>SUM('List of all Current Tax Rates'!D534)</f>
        <v>0.10250000000000001</v>
      </c>
      <c r="F553" s="112">
        <v>44562</v>
      </c>
      <c r="G553" s="119"/>
      <c r="H553" s="119"/>
      <c r="I553" s="77"/>
      <c r="J553" s="77"/>
      <c r="K553" s="77"/>
      <c r="L553" s="77"/>
      <c r="M553" s="77"/>
      <c r="N553" s="77"/>
    </row>
    <row r="554" spans="1:14" s="115" customFormat="1" ht="11.45" customHeight="1">
      <c r="A554" s="172" t="s">
        <v>2735</v>
      </c>
      <c r="B554" s="173"/>
      <c r="C554" s="81" t="s">
        <v>2736</v>
      </c>
      <c r="D554" s="81" t="s">
        <v>2736</v>
      </c>
      <c r="E554" s="120">
        <f>SUM('List of all Current Tax Rates'!D535)</f>
        <v>0.10250000000000001</v>
      </c>
      <c r="F554" s="121">
        <v>44378</v>
      </c>
      <c r="G554" s="122"/>
      <c r="H554" s="122"/>
      <c r="I554" s="59"/>
      <c r="J554" s="59"/>
      <c r="K554" s="59"/>
      <c r="L554" s="59"/>
      <c r="M554" s="59"/>
      <c r="N554" s="59"/>
    </row>
    <row r="555" spans="1:14" s="115" customFormat="1" ht="11.45" customHeight="1">
      <c r="A555" s="59"/>
      <c r="B555" s="77" t="s">
        <v>2744</v>
      </c>
      <c r="C555" s="55" t="s">
        <v>2736</v>
      </c>
      <c r="D555" s="55" t="s">
        <v>2736</v>
      </c>
      <c r="E555" s="111">
        <f>SUM('List of all Current Tax Rates'!D535)</f>
        <v>0.10250000000000001</v>
      </c>
      <c r="F555" s="112">
        <v>44378</v>
      </c>
      <c r="G555" s="122"/>
      <c r="H555" s="122"/>
      <c r="I555" s="59"/>
      <c r="J555" s="59"/>
      <c r="K555" s="59"/>
      <c r="L555" s="59"/>
      <c r="M555" s="59"/>
      <c r="N555" s="59"/>
    </row>
    <row r="556" spans="1:14" s="115" customFormat="1" ht="11.45" customHeight="1">
      <c r="A556" s="59"/>
      <c r="B556" s="77" t="s">
        <v>2745</v>
      </c>
      <c r="C556" s="55" t="s">
        <v>2736</v>
      </c>
      <c r="D556" s="55" t="s">
        <v>2736</v>
      </c>
      <c r="E556" s="111">
        <f>SUM('List of all Current Tax Rates'!D535)</f>
        <v>0.10250000000000001</v>
      </c>
      <c r="F556" s="112">
        <v>44378</v>
      </c>
      <c r="G556" s="122"/>
      <c r="H556" s="122"/>
      <c r="I556" s="59"/>
      <c r="J556" s="59"/>
      <c r="K556" s="59"/>
      <c r="L556" s="59"/>
      <c r="M556" s="59"/>
      <c r="N556" s="59"/>
    </row>
    <row r="557" spans="1:14" s="115" customFormat="1" ht="11.45" customHeight="1">
      <c r="A557" s="237" t="s">
        <v>2869</v>
      </c>
      <c r="B557" s="173"/>
      <c r="C557" s="81" t="s">
        <v>2871</v>
      </c>
      <c r="D557" s="81" t="s">
        <v>2871</v>
      </c>
      <c r="E557" s="120">
        <v>0.10249999999999999</v>
      </c>
      <c r="F557" s="121">
        <v>44743</v>
      </c>
      <c r="G557" s="122"/>
      <c r="H557" s="122"/>
      <c r="I557" s="238"/>
      <c r="J557" s="238"/>
      <c r="K557" s="238"/>
      <c r="L557" s="238"/>
      <c r="M557" s="238"/>
      <c r="N557" s="238"/>
    </row>
    <row r="558" spans="1:14" s="115" customFormat="1" ht="11.45" customHeight="1">
      <c r="A558" s="238"/>
      <c r="B558" s="116" t="s">
        <v>2870</v>
      </c>
      <c r="C558" s="84" t="s">
        <v>2871</v>
      </c>
      <c r="D558" s="84" t="s">
        <v>2871</v>
      </c>
      <c r="E558" s="117">
        <v>0.10249999999999999</v>
      </c>
      <c r="F558" s="118">
        <v>44743</v>
      </c>
      <c r="G558" s="122"/>
      <c r="H558" s="122"/>
      <c r="I558" s="238"/>
      <c r="J558" s="238"/>
      <c r="K558" s="238"/>
      <c r="L558" s="238"/>
      <c r="M558" s="238"/>
      <c r="N558" s="238"/>
    </row>
    <row r="559" spans="1:14" s="115" customFormat="1" ht="11.45" customHeight="1">
      <c r="A559" s="262" t="s">
        <v>2901</v>
      </c>
      <c r="B559" s="77"/>
      <c r="C559" s="55" t="s">
        <v>2902</v>
      </c>
      <c r="D559" s="55" t="s">
        <v>2902</v>
      </c>
      <c r="E559" s="111">
        <v>8.9499999999999996E-2</v>
      </c>
      <c r="F559" s="112">
        <v>44835</v>
      </c>
      <c r="G559" s="122"/>
      <c r="H559" s="122"/>
      <c r="I559" s="262"/>
      <c r="J559" s="262"/>
      <c r="K559" s="262"/>
      <c r="L559" s="262"/>
      <c r="M559" s="262"/>
      <c r="N559" s="262"/>
    </row>
    <row r="560" spans="1:14" s="115" customFormat="1" ht="11.45" customHeight="1">
      <c r="A560" s="262"/>
      <c r="B560" s="77" t="s">
        <v>2930</v>
      </c>
      <c r="C560" s="55" t="s">
        <v>2902</v>
      </c>
      <c r="D560" s="55" t="s">
        <v>2902</v>
      </c>
      <c r="E560" s="111">
        <v>8.9499999999999996E-2</v>
      </c>
      <c r="F560" s="112">
        <v>44835</v>
      </c>
      <c r="G560" s="122"/>
      <c r="H560" s="122"/>
      <c r="I560" s="262"/>
      <c r="J560" s="262"/>
      <c r="K560" s="262"/>
      <c r="L560" s="262"/>
      <c r="M560" s="262"/>
      <c r="N560" s="262"/>
    </row>
    <row r="561" spans="1:14" s="115" customFormat="1" ht="11.45" customHeight="1">
      <c r="A561" s="262"/>
      <c r="B561" s="77" t="s">
        <v>2903</v>
      </c>
      <c r="C561" s="55" t="s">
        <v>2902</v>
      </c>
      <c r="D561" s="55" t="s">
        <v>2902</v>
      </c>
      <c r="E561" s="111">
        <v>8.9499999999999996E-2</v>
      </c>
      <c r="F561" s="112">
        <v>44835</v>
      </c>
      <c r="G561" s="122"/>
      <c r="H561" s="122"/>
      <c r="I561" s="262"/>
      <c r="J561" s="262"/>
      <c r="K561" s="262"/>
      <c r="L561" s="262"/>
      <c r="M561" s="262"/>
      <c r="N561" s="262"/>
    </row>
    <row r="562" spans="1:14" s="115" customFormat="1" ht="11.45" customHeight="1">
      <c r="A562" s="262"/>
      <c r="B562" s="77" t="s">
        <v>2904</v>
      </c>
      <c r="C562" s="55" t="s">
        <v>2902</v>
      </c>
      <c r="D562" s="55" t="s">
        <v>2902</v>
      </c>
      <c r="E562" s="111">
        <v>8.9499999999999996E-2</v>
      </c>
      <c r="F562" s="112">
        <v>44835</v>
      </c>
      <c r="G562" s="122"/>
      <c r="H562" s="122"/>
      <c r="I562" s="262"/>
      <c r="J562" s="262"/>
      <c r="K562" s="262"/>
      <c r="L562" s="262"/>
      <c r="M562" s="262"/>
      <c r="N562" s="262"/>
    </row>
    <row r="563" spans="1:14" s="31" customFormat="1" ht="11.45" customHeight="1">
      <c r="A563" s="291" t="s">
        <v>1824</v>
      </c>
      <c r="B563" s="291"/>
      <c r="C563" s="81" t="s">
        <v>1817</v>
      </c>
      <c r="D563" s="81" t="s">
        <v>1817</v>
      </c>
      <c r="E563" s="120">
        <f>SUM('List of all Current Tax Rates'!D571)</f>
        <v>9.4500000000000001E-2</v>
      </c>
      <c r="F563" s="121">
        <v>42826</v>
      </c>
      <c r="G563" s="119"/>
      <c r="H563" s="119"/>
      <c r="I563" s="77"/>
      <c r="J563" s="77"/>
      <c r="K563" s="77"/>
      <c r="L563" s="77"/>
      <c r="M563" s="77"/>
      <c r="N563" s="77"/>
    </row>
    <row r="564" spans="1:14" s="31" customFormat="1" ht="11.45" customHeight="1">
      <c r="A564" s="106"/>
      <c r="B564" s="124" t="s">
        <v>2183</v>
      </c>
      <c r="C564" s="84" t="s">
        <v>1817</v>
      </c>
      <c r="D564" s="84" t="s">
        <v>1817</v>
      </c>
      <c r="E564" s="117">
        <f>SUM('List of all Current Tax Rates'!D571)</f>
        <v>9.4500000000000001E-2</v>
      </c>
      <c r="F564" s="118">
        <v>42826</v>
      </c>
      <c r="G564" s="119"/>
      <c r="H564" s="119"/>
      <c r="I564" s="77"/>
      <c r="J564" s="77"/>
      <c r="K564" s="77"/>
      <c r="L564" s="77"/>
      <c r="M564" s="77"/>
      <c r="N564" s="77"/>
    </row>
    <row r="565" spans="1:14" s="31" customFormat="1" ht="11.45" customHeight="1">
      <c r="A565" s="59" t="s">
        <v>2520</v>
      </c>
      <c r="B565" s="123"/>
      <c r="C565" s="55" t="s">
        <v>2521</v>
      </c>
      <c r="D565" s="55" t="s">
        <v>2521</v>
      </c>
      <c r="E565" s="111">
        <f>SUM('List of all Current Tax Rates'!D572)</f>
        <v>9.4500000000000001E-2</v>
      </c>
      <c r="F565" s="112">
        <v>44197</v>
      </c>
      <c r="G565" s="119"/>
      <c r="H565" s="119"/>
      <c r="I565" s="77"/>
      <c r="J565" s="77"/>
      <c r="K565" s="77"/>
      <c r="L565" s="77"/>
      <c r="M565" s="77"/>
      <c r="N565" s="77"/>
    </row>
    <row r="566" spans="1:14" s="31" customFormat="1" ht="11.45" customHeight="1">
      <c r="A566" s="59"/>
      <c r="B566" s="123" t="s">
        <v>2721</v>
      </c>
      <c r="C566" s="55" t="s">
        <v>2521</v>
      </c>
      <c r="D566" s="55" t="s">
        <v>2521</v>
      </c>
      <c r="E566" s="111">
        <f>SUM('List of all Current Tax Rates'!D572)</f>
        <v>9.4500000000000001E-2</v>
      </c>
      <c r="F566" s="112">
        <v>44197</v>
      </c>
      <c r="G566" s="119"/>
      <c r="H566" s="119"/>
      <c r="I566" s="77"/>
      <c r="J566" s="77"/>
      <c r="K566" s="77"/>
      <c r="L566" s="77"/>
      <c r="M566" s="77"/>
      <c r="N566" s="77"/>
    </row>
    <row r="567" spans="1:14" s="31" customFormat="1" ht="11.45" customHeight="1">
      <c r="A567" s="59"/>
      <c r="B567" s="123" t="s">
        <v>2722</v>
      </c>
      <c r="C567" s="55" t="s">
        <v>2521</v>
      </c>
      <c r="D567" s="55" t="s">
        <v>2521</v>
      </c>
      <c r="E567" s="111">
        <f>SUM('List of all Current Tax Rates'!D572)</f>
        <v>9.4500000000000001E-2</v>
      </c>
      <c r="F567" s="112">
        <v>44197</v>
      </c>
      <c r="G567" s="119"/>
      <c r="H567" s="119"/>
      <c r="I567" s="77"/>
      <c r="J567" s="77"/>
      <c r="K567" s="77"/>
      <c r="L567" s="77"/>
      <c r="M567" s="77"/>
      <c r="N567" s="77"/>
    </row>
    <row r="568" spans="1:14" s="31" customFormat="1" ht="11.45" customHeight="1">
      <c r="A568" s="59"/>
      <c r="B568" s="123" t="s">
        <v>2720</v>
      </c>
      <c r="C568" s="55" t="s">
        <v>2521</v>
      </c>
      <c r="D568" s="55" t="s">
        <v>2521</v>
      </c>
      <c r="E568" s="111">
        <f>SUM('List of all Current Tax Rates'!D572)</f>
        <v>9.4500000000000001E-2</v>
      </c>
      <c r="F568" s="112">
        <v>44197</v>
      </c>
      <c r="G568" s="119"/>
      <c r="H568" s="119"/>
      <c r="I568" s="77"/>
      <c r="J568" s="77"/>
      <c r="K568" s="77"/>
      <c r="L568" s="77"/>
      <c r="M568" s="77"/>
      <c r="N568" s="77"/>
    </row>
    <row r="569" spans="1:14" s="31" customFormat="1" ht="11.45" customHeight="1">
      <c r="A569" s="59"/>
      <c r="B569" s="123" t="s">
        <v>2723</v>
      </c>
      <c r="C569" s="55" t="s">
        <v>2521</v>
      </c>
      <c r="D569" s="55" t="s">
        <v>2521</v>
      </c>
      <c r="E569" s="117">
        <f>SUM('List of all Current Tax Rates'!D572)</f>
        <v>9.4500000000000001E-2</v>
      </c>
      <c r="F569" s="112">
        <v>44197</v>
      </c>
      <c r="G569" s="119"/>
      <c r="H569" s="119"/>
      <c r="I569" s="77"/>
      <c r="J569" s="77"/>
      <c r="K569" s="77"/>
      <c r="L569" s="77"/>
      <c r="M569" s="77"/>
      <c r="N569" s="77"/>
    </row>
    <row r="570" spans="1:14" s="115" customFormat="1" ht="11.45" customHeight="1">
      <c r="A570" s="293" t="s">
        <v>2008</v>
      </c>
      <c r="B570" s="293"/>
      <c r="C570" s="87" t="s">
        <v>1342</v>
      </c>
      <c r="D570" s="87" t="s">
        <v>1342</v>
      </c>
      <c r="E570" s="120">
        <f>SUM('List of all Current Tax Rates'!D573)</f>
        <v>8.9499999999999996E-2</v>
      </c>
      <c r="F570" s="121">
        <v>42826</v>
      </c>
      <c r="G570" s="122"/>
      <c r="H570" s="122"/>
      <c r="I570" s="59"/>
      <c r="J570" s="59"/>
      <c r="K570" s="59"/>
      <c r="L570" s="59"/>
      <c r="M570" s="59"/>
      <c r="N570" s="59"/>
    </row>
    <row r="571" spans="1:14" s="31" customFormat="1" ht="11.45" customHeight="1">
      <c r="A571" s="59"/>
      <c r="B571" s="138" t="s">
        <v>1364</v>
      </c>
      <c r="C571" s="110" t="s">
        <v>1342</v>
      </c>
      <c r="D571" s="110" t="s">
        <v>1342</v>
      </c>
      <c r="E571" s="111">
        <f>SUM('List of all Current Tax Rates'!D573)</f>
        <v>8.9499999999999996E-2</v>
      </c>
      <c r="F571" s="112">
        <v>42826</v>
      </c>
      <c r="G571" s="119"/>
      <c r="H571" s="119"/>
      <c r="I571" s="77"/>
      <c r="J571" s="77"/>
      <c r="K571" s="77"/>
      <c r="L571" s="77"/>
      <c r="M571" s="77"/>
      <c r="N571" s="77"/>
    </row>
    <row r="572" spans="1:14" s="31" customFormat="1" ht="11.45" customHeight="1">
      <c r="A572" s="293" t="s">
        <v>2009</v>
      </c>
      <c r="B572" s="293"/>
      <c r="C572" s="87" t="s">
        <v>1343</v>
      </c>
      <c r="D572" s="87" t="s">
        <v>1343</v>
      </c>
      <c r="E572" s="120">
        <f>SUM('List of all Current Tax Rates'!D574)</f>
        <v>8.9499999999999996E-2</v>
      </c>
      <c r="F572" s="121">
        <v>42826</v>
      </c>
      <c r="G572" s="119"/>
      <c r="H572" s="119"/>
      <c r="I572" s="77"/>
      <c r="J572" s="77"/>
      <c r="K572" s="77"/>
      <c r="L572" s="77"/>
      <c r="M572" s="77"/>
      <c r="N572" s="77"/>
    </row>
    <row r="573" spans="1:14" s="31" customFormat="1" ht="11.45" customHeight="1">
      <c r="A573" s="59"/>
      <c r="B573" s="77" t="s">
        <v>1418</v>
      </c>
      <c r="C573" s="110" t="s">
        <v>1343</v>
      </c>
      <c r="D573" s="110" t="s">
        <v>1343</v>
      </c>
      <c r="E573" s="111">
        <f>SUM('List of all Current Tax Rates'!D574)</f>
        <v>8.9499999999999996E-2</v>
      </c>
      <c r="F573" s="112">
        <v>42826</v>
      </c>
      <c r="G573" s="119"/>
      <c r="H573" s="119"/>
      <c r="I573" s="77"/>
      <c r="J573" s="77"/>
      <c r="K573" s="77"/>
      <c r="L573" s="77"/>
      <c r="M573" s="77"/>
      <c r="N573" s="77"/>
    </row>
    <row r="574" spans="1:14" s="31" customFormat="1" ht="11.45" customHeight="1">
      <c r="A574" s="293" t="s">
        <v>2921</v>
      </c>
      <c r="B574" s="293"/>
      <c r="C574" s="87" t="s">
        <v>1417</v>
      </c>
      <c r="D574" s="87" t="s">
        <v>1417</v>
      </c>
      <c r="E574" s="120">
        <f>SUM('List of all Current Tax Rates'!D575)</f>
        <v>9.4500000000000001E-2</v>
      </c>
      <c r="F574" s="121">
        <v>42826</v>
      </c>
      <c r="G574" s="119"/>
      <c r="H574" s="119"/>
      <c r="I574" s="77"/>
      <c r="J574" s="77"/>
      <c r="K574" s="77"/>
      <c r="L574" s="77"/>
      <c r="M574" s="77"/>
      <c r="N574" s="77"/>
    </row>
    <row r="575" spans="1:14" s="31" customFormat="1" ht="11.45" customHeight="1">
      <c r="A575" s="77"/>
      <c r="B575" s="77" t="s">
        <v>2001</v>
      </c>
      <c r="C575" s="110" t="s">
        <v>1417</v>
      </c>
      <c r="D575" s="110" t="s">
        <v>1417</v>
      </c>
      <c r="E575" s="111">
        <f>SUM('List of all Current Tax Rates'!D575)</f>
        <v>9.4500000000000001E-2</v>
      </c>
      <c r="F575" s="112">
        <v>42826</v>
      </c>
      <c r="G575" s="119"/>
      <c r="H575" s="119"/>
      <c r="I575" s="77"/>
      <c r="J575" s="77"/>
      <c r="K575" s="77"/>
      <c r="L575" s="77"/>
      <c r="M575" s="77"/>
      <c r="N575" s="77"/>
    </row>
    <row r="576" spans="1:14" s="31" customFormat="1" ht="11.45" customHeight="1">
      <c r="A576" s="59"/>
      <c r="B576" s="77" t="s">
        <v>2000</v>
      </c>
      <c r="C576" s="110" t="s">
        <v>1417</v>
      </c>
      <c r="D576" s="110" t="s">
        <v>1417</v>
      </c>
      <c r="E576" s="111">
        <f>SUM('List of all Current Tax Rates'!D575)</f>
        <v>9.4500000000000001E-2</v>
      </c>
      <c r="F576" s="112">
        <v>42826</v>
      </c>
      <c r="G576" s="119"/>
      <c r="H576" s="119"/>
      <c r="I576" s="77"/>
      <c r="J576" s="77"/>
      <c r="K576" s="77"/>
      <c r="L576" s="77"/>
      <c r="M576" s="77"/>
      <c r="N576" s="77"/>
    </row>
    <row r="577" spans="1:14" s="31" customFormat="1" ht="11.45" customHeight="1">
      <c r="A577" s="77"/>
      <c r="B577" s="77" t="s">
        <v>2003</v>
      </c>
      <c r="C577" s="110" t="s">
        <v>1417</v>
      </c>
      <c r="D577" s="110" t="s">
        <v>1417</v>
      </c>
      <c r="E577" s="111">
        <f>SUM('List of all Current Tax Rates'!D575)</f>
        <v>9.4500000000000001E-2</v>
      </c>
      <c r="F577" s="112">
        <v>42826</v>
      </c>
      <c r="G577" s="119"/>
      <c r="H577" s="119"/>
      <c r="I577" s="77"/>
      <c r="J577" s="77"/>
      <c r="K577" s="77"/>
      <c r="L577" s="77"/>
      <c r="M577" s="77"/>
      <c r="N577" s="77"/>
    </row>
    <row r="578" spans="1:14" s="31" customFormat="1" ht="11.45" customHeight="1">
      <c r="A578" s="77"/>
      <c r="B578" s="77" t="s">
        <v>2002</v>
      </c>
      <c r="C578" s="110" t="s">
        <v>1417</v>
      </c>
      <c r="D578" s="110" t="s">
        <v>1417</v>
      </c>
      <c r="E578" s="111">
        <f>SUM('List of all Current Tax Rates'!D575)</f>
        <v>9.4500000000000001E-2</v>
      </c>
      <c r="F578" s="112">
        <v>42826</v>
      </c>
      <c r="G578" s="119"/>
      <c r="H578" s="119"/>
      <c r="I578" s="77"/>
      <c r="J578" s="77"/>
      <c r="K578" s="77"/>
      <c r="L578" s="77"/>
      <c r="M578" s="77"/>
      <c r="N578" s="77"/>
    </row>
    <row r="579" spans="1:14" s="31" customFormat="1" ht="11.45" customHeight="1">
      <c r="A579" s="77"/>
      <c r="B579" s="77" t="s">
        <v>2915</v>
      </c>
      <c r="C579" s="110" t="s">
        <v>1417</v>
      </c>
      <c r="D579" s="110" t="s">
        <v>1417</v>
      </c>
      <c r="E579" s="111">
        <f>SUM('List of all Current Tax Rates'!D575)</f>
        <v>9.4500000000000001E-2</v>
      </c>
      <c r="F579" s="112">
        <v>44835</v>
      </c>
      <c r="G579" s="119"/>
      <c r="H579" s="119"/>
      <c r="I579" s="77"/>
      <c r="J579" s="77"/>
      <c r="K579" s="77"/>
      <c r="L579" s="77"/>
      <c r="M579" s="77"/>
      <c r="N579" s="77"/>
    </row>
    <row r="580" spans="1:14" s="31" customFormat="1" ht="11.45" customHeight="1">
      <c r="A580" s="77"/>
      <c r="B580" s="77" t="s">
        <v>2004</v>
      </c>
      <c r="C580" s="110" t="s">
        <v>1417</v>
      </c>
      <c r="D580" s="110" t="s">
        <v>1417</v>
      </c>
      <c r="E580" s="111">
        <f>SUM('List of all Current Tax Rates'!D575)</f>
        <v>9.4500000000000001E-2</v>
      </c>
      <c r="F580" s="112">
        <v>42826</v>
      </c>
      <c r="G580" s="119"/>
      <c r="H580" s="119"/>
      <c r="I580" s="77"/>
      <c r="J580" s="77"/>
      <c r="K580" s="77"/>
      <c r="L580" s="77"/>
      <c r="M580" s="77"/>
      <c r="N580" s="77"/>
    </row>
    <row r="581" spans="1:14" s="31" customFormat="1" ht="11.45" customHeight="1">
      <c r="A581" s="289" t="s">
        <v>2916</v>
      </c>
      <c r="B581" s="289"/>
      <c r="C581" s="87" t="s">
        <v>1312</v>
      </c>
      <c r="D581" s="87" t="s">
        <v>1312</v>
      </c>
      <c r="E581" s="120">
        <f>SUM('List of all Current Tax Rates'!D576)</f>
        <v>9.4500000000000001E-2</v>
      </c>
      <c r="F581" s="121">
        <v>44835</v>
      </c>
      <c r="G581" s="119"/>
      <c r="H581" s="119"/>
      <c r="I581" s="77"/>
      <c r="J581" s="77"/>
      <c r="K581" s="77"/>
      <c r="L581" s="77"/>
      <c r="M581" s="77"/>
      <c r="N581" s="77"/>
    </row>
    <row r="582" spans="1:14" s="31" customFormat="1" ht="11.45" customHeight="1">
      <c r="A582" s="77"/>
      <c r="B582" s="77" t="s">
        <v>2005</v>
      </c>
      <c r="C582" s="110" t="s">
        <v>1312</v>
      </c>
      <c r="D582" s="110" t="s">
        <v>1312</v>
      </c>
      <c r="E582" s="111">
        <f>SUM('List of all Current Tax Rates'!D576)</f>
        <v>9.4500000000000001E-2</v>
      </c>
      <c r="F582" s="112">
        <v>42826</v>
      </c>
      <c r="G582" s="119"/>
      <c r="H582" s="119"/>
      <c r="I582" s="77"/>
      <c r="J582" s="77"/>
      <c r="K582" s="77"/>
      <c r="L582" s="77"/>
      <c r="M582" s="77"/>
      <c r="N582" s="77"/>
    </row>
    <row r="583" spans="1:14" s="31" customFormat="1" ht="11.45" customHeight="1">
      <c r="A583" s="77"/>
      <c r="B583" s="77" t="s">
        <v>2006</v>
      </c>
      <c r="C583" s="110" t="s">
        <v>1312</v>
      </c>
      <c r="D583" s="110" t="s">
        <v>1312</v>
      </c>
      <c r="E583" s="111">
        <f>SUM('List of all Current Tax Rates'!D576)</f>
        <v>9.4500000000000001E-2</v>
      </c>
      <c r="F583" s="112">
        <v>42826</v>
      </c>
      <c r="G583" s="119"/>
      <c r="H583" s="119"/>
      <c r="I583" s="77"/>
      <c r="J583" s="77"/>
      <c r="K583" s="77"/>
      <c r="L583" s="77"/>
      <c r="M583" s="77"/>
      <c r="N583" s="77"/>
    </row>
    <row r="584" spans="1:14" s="31" customFormat="1" ht="11.45" customHeight="1">
      <c r="A584" s="77"/>
      <c r="B584" s="77" t="s">
        <v>2007</v>
      </c>
      <c r="C584" s="110" t="s">
        <v>1312</v>
      </c>
      <c r="D584" s="110" t="s">
        <v>1312</v>
      </c>
      <c r="E584" s="111">
        <f>SUM('List of all Current Tax Rates'!D576)</f>
        <v>9.4500000000000001E-2</v>
      </c>
      <c r="F584" s="112">
        <v>42826</v>
      </c>
      <c r="G584" s="119"/>
      <c r="H584" s="119"/>
      <c r="I584" s="77"/>
      <c r="J584" s="77"/>
      <c r="K584" s="77"/>
      <c r="L584" s="77"/>
      <c r="M584" s="77"/>
      <c r="N584" s="77"/>
    </row>
    <row r="585" spans="1:14" s="31" customFormat="1" ht="11.45" customHeight="1">
      <c r="A585" s="77"/>
      <c r="B585" s="77" t="s">
        <v>2010</v>
      </c>
      <c r="C585" s="110" t="s">
        <v>1312</v>
      </c>
      <c r="D585" s="110" t="s">
        <v>1312</v>
      </c>
      <c r="E585" s="111">
        <f>SUM('List of all Current Tax Rates'!D576)</f>
        <v>9.4500000000000001E-2</v>
      </c>
      <c r="F585" s="112">
        <v>42826</v>
      </c>
      <c r="G585" s="119"/>
      <c r="H585" s="119"/>
      <c r="I585" s="77"/>
      <c r="J585" s="77"/>
      <c r="K585" s="77"/>
      <c r="L585" s="77"/>
      <c r="M585" s="77"/>
      <c r="N585" s="77"/>
    </row>
    <row r="586" spans="1:14" s="115" customFormat="1" ht="11.45" customHeight="1">
      <c r="A586" s="77"/>
      <c r="B586" s="77" t="s">
        <v>2013</v>
      </c>
      <c r="C586" s="110" t="s">
        <v>1312</v>
      </c>
      <c r="D586" s="110" t="s">
        <v>1312</v>
      </c>
      <c r="E586" s="111">
        <f>SUM('List of all Current Tax Rates'!D576)</f>
        <v>9.4500000000000001E-2</v>
      </c>
      <c r="F586" s="112">
        <v>42826</v>
      </c>
      <c r="G586" s="122"/>
      <c r="H586" s="122"/>
      <c r="I586" s="59"/>
      <c r="J586" s="59"/>
      <c r="K586" s="59"/>
      <c r="L586" s="59"/>
      <c r="M586" s="59"/>
      <c r="N586" s="59"/>
    </row>
    <row r="587" spans="1:14" s="115" customFormat="1" ht="11.45" customHeight="1">
      <c r="A587" s="77"/>
      <c r="B587" s="77" t="s">
        <v>2011</v>
      </c>
      <c r="C587" s="110" t="s">
        <v>1312</v>
      </c>
      <c r="D587" s="110" t="s">
        <v>1312</v>
      </c>
      <c r="E587" s="111">
        <f>SUM('List of all Current Tax Rates'!D576)</f>
        <v>9.4500000000000001E-2</v>
      </c>
      <c r="F587" s="112">
        <v>42826</v>
      </c>
      <c r="G587" s="122"/>
      <c r="H587" s="122"/>
      <c r="I587" s="59"/>
      <c r="J587" s="59"/>
      <c r="K587" s="59"/>
      <c r="L587" s="59"/>
      <c r="M587" s="59"/>
      <c r="N587" s="59"/>
    </row>
    <row r="588" spans="1:14" s="115" customFormat="1" ht="11.45" customHeight="1">
      <c r="A588" s="77"/>
      <c r="B588" s="77" t="s">
        <v>2012</v>
      </c>
      <c r="C588" s="110" t="s">
        <v>1312</v>
      </c>
      <c r="D588" s="110" t="s">
        <v>1312</v>
      </c>
      <c r="E588" s="111">
        <f>SUM('List of all Current Tax Rates'!D576)</f>
        <v>9.4500000000000001E-2</v>
      </c>
      <c r="F588" s="112">
        <v>42826</v>
      </c>
      <c r="G588" s="122"/>
      <c r="H588" s="122"/>
      <c r="I588" s="59"/>
      <c r="J588" s="59"/>
      <c r="K588" s="59"/>
      <c r="L588" s="59"/>
      <c r="M588" s="59"/>
      <c r="N588" s="59"/>
    </row>
    <row r="589" spans="1:14" s="115" customFormat="1" ht="11.45" customHeight="1">
      <c r="A589" s="59"/>
      <c r="B589" s="77" t="s">
        <v>2811</v>
      </c>
      <c r="C589" s="110" t="s">
        <v>1312</v>
      </c>
      <c r="D589" s="110" t="s">
        <v>1312</v>
      </c>
      <c r="E589" s="111">
        <f>SUM('List of all Current Tax Rates'!D576)</f>
        <v>9.4500000000000001E-2</v>
      </c>
      <c r="F589" s="112">
        <v>42826</v>
      </c>
      <c r="G589" s="122"/>
      <c r="H589" s="122"/>
      <c r="I589" s="59"/>
      <c r="J589" s="59"/>
      <c r="K589" s="59"/>
      <c r="L589" s="59"/>
      <c r="M589" s="59"/>
      <c r="N589" s="59"/>
    </row>
    <row r="590" spans="1:14" s="115" customFormat="1" ht="11.45" customHeight="1">
      <c r="A590" s="291" t="s">
        <v>1705</v>
      </c>
      <c r="B590" s="291"/>
      <c r="C590" s="87" t="s">
        <v>1706</v>
      </c>
      <c r="D590" s="87" t="s">
        <v>1706</v>
      </c>
      <c r="E590" s="82">
        <f>SUM('List of all Current Tax Rates'!D577)</f>
        <v>9.4500000000000001E-2</v>
      </c>
      <c r="F590" s="83">
        <v>42826</v>
      </c>
      <c r="G590" s="122"/>
      <c r="H590" s="122"/>
      <c r="I590" s="59"/>
      <c r="J590" s="59"/>
      <c r="K590" s="59"/>
      <c r="L590" s="59"/>
      <c r="M590" s="59"/>
      <c r="N590" s="59"/>
    </row>
    <row r="591" spans="1:14" s="115" customFormat="1" ht="11.45" customHeight="1">
      <c r="A591" s="116"/>
      <c r="B591" s="116" t="s">
        <v>1707</v>
      </c>
      <c r="C591" s="88" t="s">
        <v>1706</v>
      </c>
      <c r="D591" s="88" t="s">
        <v>1706</v>
      </c>
      <c r="E591" s="85">
        <f>SUM('List of all Current Tax Rates'!D577)</f>
        <v>9.4500000000000001E-2</v>
      </c>
      <c r="F591" s="86">
        <v>42826</v>
      </c>
      <c r="G591" s="122"/>
      <c r="H591" s="122"/>
      <c r="I591" s="59"/>
      <c r="J591" s="59"/>
      <c r="K591" s="59"/>
      <c r="L591" s="59"/>
      <c r="M591" s="59"/>
      <c r="N591" s="59"/>
    </row>
    <row r="592" spans="1:14" s="115" customFormat="1" ht="11.45" customHeight="1">
      <c r="A592" s="303" t="s">
        <v>2142</v>
      </c>
      <c r="B592" s="303"/>
      <c r="C592" s="110" t="s">
        <v>2143</v>
      </c>
      <c r="D592" s="110" t="s">
        <v>2143</v>
      </c>
      <c r="E592" s="80">
        <f>SUM('List of all Current Tax Rates'!D578)</f>
        <v>9.4500000000000001E-2</v>
      </c>
      <c r="F592" s="49">
        <v>43556</v>
      </c>
      <c r="G592" s="122"/>
      <c r="H592" s="122"/>
      <c r="I592" s="59"/>
      <c r="J592" s="59"/>
      <c r="K592" s="59"/>
      <c r="L592" s="59"/>
      <c r="M592" s="59"/>
      <c r="N592" s="59"/>
    </row>
    <row r="593" spans="1:14" s="115" customFormat="1" ht="11.45" customHeight="1">
      <c r="A593" s="170"/>
      <c r="B593" s="74" t="s">
        <v>2581</v>
      </c>
      <c r="C593" s="110" t="s">
        <v>2143</v>
      </c>
      <c r="D593" s="110" t="s">
        <v>2143</v>
      </c>
      <c r="E593" s="80">
        <f>SUM('List of all Current Tax Rates'!D578)</f>
        <v>9.4500000000000001E-2</v>
      </c>
      <c r="F593" s="49">
        <v>43647</v>
      </c>
      <c r="G593" s="122"/>
      <c r="H593" s="122"/>
      <c r="I593" s="59"/>
      <c r="J593" s="59"/>
      <c r="K593" s="59"/>
      <c r="L593" s="59"/>
      <c r="M593" s="59"/>
      <c r="N593" s="59"/>
    </row>
    <row r="594" spans="1:14" s="115" customFormat="1" ht="11.45" customHeight="1">
      <c r="A594" s="170"/>
      <c r="B594" s="74" t="s">
        <v>2582</v>
      </c>
      <c r="C594" s="110" t="s">
        <v>2143</v>
      </c>
      <c r="D594" s="110" t="s">
        <v>2143</v>
      </c>
      <c r="E594" s="80">
        <f>SUM('List of all Current Tax Rates'!D578)</f>
        <v>9.4500000000000001E-2</v>
      </c>
      <c r="F594" s="49">
        <v>43647</v>
      </c>
      <c r="G594" s="122"/>
      <c r="H594" s="122"/>
      <c r="I594" s="59"/>
      <c r="J594" s="59"/>
      <c r="K594" s="59"/>
      <c r="L594" s="59"/>
      <c r="M594" s="59"/>
      <c r="N594" s="59"/>
    </row>
    <row r="595" spans="1:14" s="115" customFormat="1" ht="11.45" customHeight="1">
      <c r="A595" s="170"/>
      <c r="B595" s="74" t="s">
        <v>2583</v>
      </c>
      <c r="C595" s="110" t="s">
        <v>2143</v>
      </c>
      <c r="D595" s="110" t="s">
        <v>2143</v>
      </c>
      <c r="E595" s="80">
        <f>SUM('List of all Current Tax Rates'!D578)</f>
        <v>9.4500000000000001E-2</v>
      </c>
      <c r="F595" s="49">
        <v>43647</v>
      </c>
      <c r="G595" s="122"/>
      <c r="H595" s="122"/>
      <c r="I595" s="59"/>
      <c r="J595" s="59"/>
      <c r="K595" s="59"/>
      <c r="L595" s="59"/>
      <c r="M595" s="59"/>
      <c r="N595" s="59"/>
    </row>
    <row r="596" spans="1:14" s="115" customFormat="1" ht="11.45" customHeight="1">
      <c r="A596" s="116"/>
      <c r="B596" s="116" t="s">
        <v>2584</v>
      </c>
      <c r="C596" s="88" t="s">
        <v>2143</v>
      </c>
      <c r="D596" s="88" t="s">
        <v>2143</v>
      </c>
      <c r="E596" s="85">
        <f>SUM('List of all Current Tax Rates'!D578)</f>
        <v>9.4500000000000001E-2</v>
      </c>
      <c r="F596" s="86">
        <v>43647</v>
      </c>
      <c r="G596" s="122"/>
      <c r="H596" s="122"/>
      <c r="I596" s="59"/>
      <c r="J596" s="59"/>
      <c r="K596" s="59"/>
      <c r="L596" s="59"/>
      <c r="M596" s="59"/>
      <c r="N596" s="59"/>
    </row>
    <row r="597" spans="1:14" s="115" customFormat="1" ht="11.45" customHeight="1">
      <c r="A597" s="303" t="s">
        <v>2141</v>
      </c>
      <c r="B597" s="303"/>
      <c r="C597" s="110" t="s">
        <v>2153</v>
      </c>
      <c r="D597" s="110" t="s">
        <v>2153</v>
      </c>
      <c r="E597" s="80">
        <f>SUM('List of all Current Tax Rates'!D579)</f>
        <v>9.7000000000000003E-2</v>
      </c>
      <c r="F597" s="49">
        <v>43556</v>
      </c>
      <c r="G597" s="122"/>
      <c r="H597" s="122"/>
      <c r="I597" s="59"/>
      <c r="J597" s="59"/>
      <c r="K597" s="59"/>
      <c r="L597" s="59"/>
      <c r="M597" s="59"/>
      <c r="N597" s="59"/>
    </row>
    <row r="598" spans="1:14" s="115" customFormat="1" ht="11.45" customHeight="1">
      <c r="A598" s="77"/>
      <c r="B598" s="77" t="s">
        <v>2585</v>
      </c>
      <c r="C598" s="110" t="s">
        <v>2153</v>
      </c>
      <c r="D598" s="110" t="s">
        <v>2153</v>
      </c>
      <c r="E598" s="80">
        <f>SUM('List of all Current Tax Rates'!D579)</f>
        <v>9.7000000000000003E-2</v>
      </c>
      <c r="F598" s="49">
        <v>43556</v>
      </c>
      <c r="G598" s="122"/>
      <c r="H598" s="122"/>
      <c r="I598" s="59"/>
      <c r="J598" s="59"/>
      <c r="K598" s="59"/>
      <c r="L598" s="59"/>
      <c r="M598" s="59"/>
      <c r="N598" s="59"/>
    </row>
    <row r="599" spans="1:14" s="115" customFormat="1" ht="11.45" customHeight="1">
      <c r="A599" s="77"/>
      <c r="B599" s="77" t="s">
        <v>2405</v>
      </c>
      <c r="C599" s="110" t="s">
        <v>2153</v>
      </c>
      <c r="D599" s="110" t="s">
        <v>2153</v>
      </c>
      <c r="E599" s="80">
        <f>SUM('List of all Current Tax Rates'!D579)</f>
        <v>9.7000000000000003E-2</v>
      </c>
      <c r="F599" s="49">
        <v>43831</v>
      </c>
      <c r="G599" s="122"/>
      <c r="H599" s="122"/>
      <c r="I599" s="59"/>
      <c r="J599" s="59"/>
      <c r="K599" s="59"/>
      <c r="L599" s="59"/>
      <c r="M599" s="59"/>
      <c r="N599" s="59"/>
    </row>
    <row r="600" spans="1:14" s="115" customFormat="1" ht="11.45" customHeight="1">
      <c r="A600" s="77"/>
      <c r="B600" s="77" t="s">
        <v>2406</v>
      </c>
      <c r="C600" s="110" t="s">
        <v>2153</v>
      </c>
      <c r="D600" s="110" t="s">
        <v>2153</v>
      </c>
      <c r="E600" s="85">
        <f>SUM('List of all Current Tax Rates'!D579)</f>
        <v>9.7000000000000003E-2</v>
      </c>
      <c r="F600" s="49">
        <v>43831</v>
      </c>
      <c r="G600" s="122"/>
      <c r="H600" s="122"/>
      <c r="I600" s="59"/>
      <c r="J600" s="59"/>
      <c r="K600" s="59"/>
      <c r="L600" s="59"/>
      <c r="M600" s="59"/>
      <c r="N600" s="59"/>
    </row>
    <row r="601" spans="1:14" s="115" customFormat="1" ht="11.45" customHeight="1">
      <c r="A601" s="172" t="s">
        <v>2409</v>
      </c>
      <c r="B601" s="173"/>
      <c r="C601" s="87" t="s">
        <v>2410</v>
      </c>
      <c r="D601" s="87" t="s">
        <v>2410</v>
      </c>
      <c r="E601" s="80">
        <f>SUM('List of all Current Tax Rates'!D599)</f>
        <v>0.11</v>
      </c>
      <c r="F601" s="83">
        <v>43922</v>
      </c>
      <c r="G601" s="122"/>
      <c r="H601" s="122"/>
      <c r="I601" s="59"/>
      <c r="J601" s="59"/>
      <c r="K601" s="59"/>
      <c r="L601" s="59"/>
      <c r="M601" s="59"/>
      <c r="N601" s="59"/>
    </row>
    <row r="602" spans="1:14" s="115" customFormat="1" ht="11.45" customHeight="1">
      <c r="A602" s="59"/>
      <c r="B602" s="77" t="s">
        <v>2423</v>
      </c>
      <c r="C602" s="110" t="s">
        <v>2410</v>
      </c>
      <c r="D602" s="110" t="s">
        <v>2410</v>
      </c>
      <c r="E602" s="80">
        <f>SUM('List of all Current Tax Rates'!D599)</f>
        <v>0.11</v>
      </c>
      <c r="F602" s="49">
        <v>43922</v>
      </c>
      <c r="G602" s="122"/>
      <c r="H602" s="122"/>
      <c r="I602" s="59"/>
      <c r="J602" s="59"/>
      <c r="K602" s="59"/>
      <c r="L602" s="59"/>
      <c r="M602" s="59"/>
      <c r="N602" s="59"/>
    </row>
    <row r="603" spans="1:14" s="31" customFormat="1" ht="11.45" customHeight="1">
      <c r="A603" s="77"/>
      <c r="B603" s="77" t="s">
        <v>2438</v>
      </c>
      <c r="C603" s="110" t="s">
        <v>2410</v>
      </c>
      <c r="D603" s="110" t="s">
        <v>2410</v>
      </c>
      <c r="E603" s="80">
        <f>SUM('List of all Current Tax Rates'!D599)</f>
        <v>0.11</v>
      </c>
      <c r="F603" s="49">
        <v>43922</v>
      </c>
      <c r="G603" s="119"/>
      <c r="H603" s="119"/>
      <c r="I603" s="77"/>
      <c r="J603" s="77"/>
      <c r="K603" s="77"/>
      <c r="L603" s="77"/>
      <c r="M603" s="77"/>
      <c r="N603" s="77"/>
    </row>
    <row r="604" spans="1:14" s="31" customFormat="1" ht="11.45" customHeight="1">
      <c r="A604" s="172" t="s">
        <v>2393</v>
      </c>
      <c r="B604" s="173"/>
      <c r="C604" s="87" t="s">
        <v>2394</v>
      </c>
      <c r="D604" s="87" t="s">
        <v>2394</v>
      </c>
      <c r="E604" s="82">
        <f>SUM('List of all Current Tax Rates'!D600)</f>
        <v>0.11</v>
      </c>
      <c r="F604" s="83">
        <v>43831</v>
      </c>
      <c r="G604" s="119"/>
      <c r="H604" s="119"/>
      <c r="I604" s="77"/>
      <c r="J604" s="77"/>
      <c r="K604" s="77"/>
      <c r="L604" s="77"/>
      <c r="M604" s="77"/>
      <c r="N604" s="77"/>
    </row>
    <row r="605" spans="1:14" s="31" customFormat="1" ht="11.45" customHeight="1">
      <c r="A605" s="77"/>
      <c r="B605" s="77" t="s">
        <v>2586</v>
      </c>
      <c r="C605" s="110" t="s">
        <v>2394</v>
      </c>
      <c r="D605" s="110" t="s">
        <v>2394</v>
      </c>
      <c r="E605" s="80">
        <f>SUM('List of all Current Tax Rates'!D600)</f>
        <v>0.11</v>
      </c>
      <c r="F605" s="49">
        <v>44105</v>
      </c>
      <c r="G605" s="119"/>
      <c r="H605" s="119"/>
      <c r="I605" s="77"/>
      <c r="J605" s="77"/>
      <c r="K605" s="77"/>
      <c r="L605" s="77"/>
      <c r="M605" s="77"/>
      <c r="N605" s="77"/>
    </row>
    <row r="606" spans="1:14" s="31" customFormat="1" ht="11.45" customHeight="1">
      <c r="A606" s="116"/>
      <c r="B606" s="116" t="s">
        <v>2587</v>
      </c>
      <c r="C606" s="88" t="s">
        <v>2394</v>
      </c>
      <c r="D606" s="88" t="s">
        <v>2394</v>
      </c>
      <c r="E606" s="85">
        <f>SUM('List of all Current Tax Rates'!D600)</f>
        <v>0.11</v>
      </c>
      <c r="F606" s="86">
        <v>44105</v>
      </c>
      <c r="G606" s="119"/>
      <c r="H606" s="119"/>
      <c r="I606" s="77"/>
      <c r="J606" s="77"/>
      <c r="K606" s="77"/>
      <c r="L606" s="77"/>
      <c r="M606" s="77"/>
      <c r="N606" s="77"/>
    </row>
    <row r="607" spans="1:14" s="31" customFormat="1" ht="11.45" customHeight="1">
      <c r="A607" s="289" t="s">
        <v>1753</v>
      </c>
      <c r="B607" s="289"/>
      <c r="C607" s="127" t="s">
        <v>1754</v>
      </c>
      <c r="D607" s="127" t="s">
        <v>1754</v>
      </c>
      <c r="E607" s="111">
        <f>SUM('List of all Current Tax Rates'!D604)</f>
        <v>9.2499999999999999E-2</v>
      </c>
      <c r="F607" s="112">
        <v>42186</v>
      </c>
      <c r="G607" s="119"/>
      <c r="H607" s="119"/>
      <c r="I607" s="77"/>
      <c r="J607" s="77"/>
      <c r="K607" s="77"/>
      <c r="L607" s="77"/>
      <c r="M607" s="77"/>
      <c r="N607" s="77"/>
    </row>
    <row r="608" spans="1:14" s="31" customFormat="1" ht="11.45" customHeight="1">
      <c r="A608" s="59"/>
      <c r="B608" s="171" t="s">
        <v>2282</v>
      </c>
      <c r="C608" s="127" t="s">
        <v>1754</v>
      </c>
      <c r="D608" s="127" t="s">
        <v>1754</v>
      </c>
      <c r="E608" s="111">
        <f>SUM('List of all Current Tax Rates'!D604)</f>
        <v>9.2499999999999999E-2</v>
      </c>
      <c r="F608" s="112">
        <v>42186</v>
      </c>
      <c r="G608" s="119"/>
      <c r="H608" s="119"/>
      <c r="I608" s="77"/>
      <c r="J608" s="77"/>
      <c r="K608" s="77"/>
      <c r="L608" s="77"/>
      <c r="M608" s="77"/>
      <c r="N608" s="77"/>
    </row>
    <row r="609" spans="1:14" s="31" customFormat="1" ht="11.45" customHeight="1">
      <c r="A609" s="77"/>
      <c r="B609" s="171" t="s">
        <v>2283</v>
      </c>
      <c r="C609" s="127" t="s">
        <v>1754</v>
      </c>
      <c r="D609" s="127" t="s">
        <v>1754</v>
      </c>
      <c r="E609" s="111">
        <f>SUM('List of all Current Tax Rates'!D604)</f>
        <v>9.2499999999999999E-2</v>
      </c>
      <c r="F609" s="112">
        <v>42186</v>
      </c>
      <c r="G609" s="119"/>
      <c r="H609" s="119"/>
      <c r="I609" s="77"/>
      <c r="J609" s="77"/>
      <c r="K609" s="77"/>
      <c r="L609" s="77"/>
      <c r="M609" s="77"/>
      <c r="N609" s="77"/>
    </row>
    <row r="610" spans="1:14" s="31" customFormat="1" ht="11.45" customHeight="1">
      <c r="A610" s="77"/>
      <c r="B610" s="171" t="s">
        <v>2880</v>
      </c>
      <c r="C610" s="127" t="s">
        <v>1754</v>
      </c>
      <c r="D610" s="127" t="s">
        <v>1754</v>
      </c>
      <c r="E610" s="111">
        <v>9.2499999999999999E-2</v>
      </c>
      <c r="F610" s="112">
        <v>44743</v>
      </c>
      <c r="G610" s="119"/>
      <c r="H610" s="119"/>
      <c r="I610" s="77"/>
      <c r="J610" s="77"/>
      <c r="K610" s="77"/>
      <c r="L610" s="77"/>
      <c r="M610" s="77"/>
      <c r="N610" s="77"/>
    </row>
    <row r="611" spans="1:14" s="31" customFormat="1" ht="11.45" customHeight="1">
      <c r="A611" s="77"/>
      <c r="B611" s="171" t="s">
        <v>2284</v>
      </c>
      <c r="C611" s="127" t="s">
        <v>1754</v>
      </c>
      <c r="D611" s="127" t="s">
        <v>1754</v>
      </c>
      <c r="E611" s="111">
        <f>SUM('List of all Current Tax Rates'!D604)</f>
        <v>9.2499999999999999E-2</v>
      </c>
      <c r="F611" s="112">
        <v>42186</v>
      </c>
      <c r="G611" s="119"/>
      <c r="H611" s="119"/>
      <c r="I611" s="77"/>
      <c r="J611" s="77"/>
      <c r="K611" s="77"/>
      <c r="L611" s="77"/>
      <c r="M611" s="77"/>
      <c r="N611" s="77"/>
    </row>
    <row r="612" spans="1:14" s="31" customFormat="1" ht="11.45" customHeight="1">
      <c r="A612" s="77"/>
      <c r="B612" s="171" t="s">
        <v>2374</v>
      </c>
      <c r="C612" s="127" t="s">
        <v>1754</v>
      </c>
      <c r="D612" s="127" t="s">
        <v>1754</v>
      </c>
      <c r="E612" s="111">
        <f>SUM('List of all Current Tax Rates'!D604)</f>
        <v>9.2499999999999999E-2</v>
      </c>
      <c r="F612" s="112">
        <v>42186</v>
      </c>
      <c r="G612" s="119"/>
      <c r="H612" s="119"/>
      <c r="I612" s="77"/>
      <c r="J612" s="77"/>
      <c r="K612" s="77"/>
      <c r="L612" s="77"/>
      <c r="M612" s="77"/>
      <c r="N612" s="77"/>
    </row>
    <row r="613" spans="1:14" s="31" customFormat="1" ht="11.45" customHeight="1">
      <c r="A613" s="77"/>
      <c r="B613" s="171" t="s">
        <v>2285</v>
      </c>
      <c r="C613" s="127" t="s">
        <v>1754</v>
      </c>
      <c r="D613" s="127" t="s">
        <v>1754</v>
      </c>
      <c r="E613" s="111">
        <f>SUM('List of all Current Tax Rates'!D604)</f>
        <v>9.2499999999999999E-2</v>
      </c>
      <c r="F613" s="112">
        <v>42186</v>
      </c>
      <c r="G613" s="119"/>
      <c r="H613" s="119"/>
      <c r="I613" s="77"/>
      <c r="J613" s="77"/>
      <c r="K613" s="77"/>
      <c r="L613" s="77"/>
      <c r="M613" s="77"/>
      <c r="N613" s="77"/>
    </row>
    <row r="614" spans="1:14" s="31" customFormat="1" ht="11.45" customHeight="1">
      <c r="A614" s="77"/>
      <c r="B614" s="171" t="s">
        <v>2287</v>
      </c>
      <c r="C614" s="127" t="s">
        <v>1754</v>
      </c>
      <c r="D614" s="127" t="s">
        <v>1754</v>
      </c>
      <c r="E614" s="111">
        <f>SUM('List of all Current Tax Rates'!D604)</f>
        <v>9.2499999999999999E-2</v>
      </c>
      <c r="F614" s="112">
        <v>42186</v>
      </c>
      <c r="G614" s="119"/>
      <c r="H614" s="119"/>
      <c r="I614" s="77"/>
      <c r="J614" s="77"/>
      <c r="K614" s="77"/>
      <c r="L614" s="77"/>
      <c r="M614" s="77"/>
      <c r="N614" s="77"/>
    </row>
    <row r="615" spans="1:14" s="31" customFormat="1" ht="11.45" customHeight="1">
      <c r="A615" s="77"/>
      <c r="B615" s="171" t="s">
        <v>2286</v>
      </c>
      <c r="C615" s="127" t="s">
        <v>1754</v>
      </c>
      <c r="D615" s="127" t="s">
        <v>1754</v>
      </c>
      <c r="E615" s="111">
        <f>SUM('List of all Current Tax Rates'!D604)</f>
        <v>9.2499999999999999E-2</v>
      </c>
      <c r="F615" s="112">
        <v>42186</v>
      </c>
      <c r="G615" s="119"/>
      <c r="H615" s="119"/>
      <c r="I615" s="77"/>
      <c r="J615" s="77"/>
      <c r="K615" s="77"/>
      <c r="L615" s="77"/>
      <c r="M615" s="77"/>
      <c r="N615" s="77"/>
    </row>
    <row r="616" spans="1:14" s="31" customFormat="1" ht="11.45" customHeight="1">
      <c r="A616" s="77"/>
      <c r="B616" s="171" t="s">
        <v>2289</v>
      </c>
      <c r="C616" s="127" t="s">
        <v>1754</v>
      </c>
      <c r="D616" s="127" t="s">
        <v>1754</v>
      </c>
      <c r="E616" s="111">
        <f>SUM('List of all Current Tax Rates'!D604)</f>
        <v>9.2499999999999999E-2</v>
      </c>
      <c r="F616" s="112">
        <v>42186</v>
      </c>
      <c r="G616" s="119"/>
      <c r="H616" s="119"/>
      <c r="I616" s="77"/>
      <c r="J616" s="77"/>
      <c r="K616" s="77"/>
      <c r="L616" s="77"/>
      <c r="M616" s="77"/>
      <c r="N616" s="77"/>
    </row>
    <row r="617" spans="1:14" s="31" customFormat="1" ht="11.45" customHeight="1">
      <c r="A617" s="77"/>
      <c r="B617" s="171" t="s">
        <v>2288</v>
      </c>
      <c r="C617" s="127" t="s">
        <v>1754</v>
      </c>
      <c r="D617" s="127" t="s">
        <v>1754</v>
      </c>
      <c r="E617" s="111">
        <f>SUM('List of all Current Tax Rates'!D604)</f>
        <v>9.2499999999999999E-2</v>
      </c>
      <c r="F617" s="112">
        <v>42186</v>
      </c>
      <c r="G617" s="119"/>
      <c r="H617" s="119"/>
      <c r="I617" s="77"/>
      <c r="J617" s="77"/>
      <c r="K617" s="77"/>
      <c r="L617" s="77"/>
      <c r="M617" s="77"/>
      <c r="N617" s="77"/>
    </row>
    <row r="618" spans="1:14" s="31" customFormat="1" ht="11.45" customHeight="1">
      <c r="A618" s="77"/>
      <c r="B618" s="171" t="s">
        <v>2290</v>
      </c>
      <c r="C618" s="127" t="s">
        <v>1754</v>
      </c>
      <c r="D618" s="127" t="s">
        <v>1754</v>
      </c>
      <c r="E618" s="111">
        <f>SUM('List of all Current Tax Rates'!D604)</f>
        <v>9.2499999999999999E-2</v>
      </c>
      <c r="F618" s="112">
        <v>42186</v>
      </c>
      <c r="G618" s="119"/>
      <c r="H618" s="119"/>
      <c r="I618" s="77"/>
      <c r="J618" s="77"/>
      <c r="K618" s="77"/>
      <c r="L618" s="77"/>
      <c r="M618" s="77"/>
      <c r="N618" s="77"/>
    </row>
    <row r="619" spans="1:14" s="31" customFormat="1" ht="11.45" customHeight="1">
      <c r="A619" s="77"/>
      <c r="B619" s="171" t="s">
        <v>2375</v>
      </c>
      <c r="C619" s="127" t="s">
        <v>1754</v>
      </c>
      <c r="D619" s="127" t="s">
        <v>1754</v>
      </c>
      <c r="E619" s="111">
        <f>SUM('List of all Current Tax Rates'!D604)</f>
        <v>9.2499999999999999E-2</v>
      </c>
      <c r="F619" s="112">
        <v>42186</v>
      </c>
      <c r="G619" s="119"/>
      <c r="H619" s="119"/>
      <c r="I619" s="77"/>
      <c r="J619" s="77"/>
      <c r="K619" s="77"/>
      <c r="L619" s="77"/>
      <c r="M619" s="77"/>
      <c r="N619" s="77"/>
    </row>
    <row r="620" spans="1:14" s="31" customFormat="1" ht="11.45" customHeight="1">
      <c r="A620" s="77"/>
      <c r="B620" s="171" t="s">
        <v>2291</v>
      </c>
      <c r="C620" s="127" t="s">
        <v>1754</v>
      </c>
      <c r="D620" s="127" t="s">
        <v>1754</v>
      </c>
      <c r="E620" s="111">
        <f>SUM('List of all Current Tax Rates'!D604)</f>
        <v>9.2499999999999999E-2</v>
      </c>
      <c r="F620" s="112">
        <v>42186</v>
      </c>
      <c r="G620" s="119"/>
      <c r="H620" s="119"/>
      <c r="I620" s="77"/>
      <c r="J620" s="77"/>
      <c r="K620" s="77"/>
      <c r="L620" s="77"/>
      <c r="M620" s="77"/>
      <c r="N620" s="77"/>
    </row>
    <row r="621" spans="1:14" s="115" customFormat="1" ht="11.45" customHeight="1">
      <c r="A621" s="77"/>
      <c r="B621" s="171" t="s">
        <v>2292</v>
      </c>
      <c r="C621" s="127" t="s">
        <v>1754</v>
      </c>
      <c r="D621" s="127" t="s">
        <v>1754</v>
      </c>
      <c r="E621" s="111">
        <f>SUM('List of all Current Tax Rates'!D604)</f>
        <v>9.2499999999999999E-2</v>
      </c>
      <c r="F621" s="112">
        <v>42186</v>
      </c>
      <c r="G621" s="119"/>
      <c r="H621" s="122"/>
      <c r="I621" s="59"/>
      <c r="J621" s="59"/>
      <c r="K621" s="59"/>
      <c r="L621" s="59"/>
      <c r="M621" s="59"/>
      <c r="N621" s="59"/>
    </row>
    <row r="622" spans="1:14" s="115" customFormat="1" ht="11.45" customHeight="1">
      <c r="A622" s="77"/>
      <c r="B622" s="171" t="s">
        <v>2293</v>
      </c>
      <c r="C622" s="127" t="s">
        <v>1754</v>
      </c>
      <c r="D622" s="127" t="s">
        <v>1754</v>
      </c>
      <c r="E622" s="111">
        <f>SUM('List of all Current Tax Rates'!D604)</f>
        <v>9.2499999999999999E-2</v>
      </c>
      <c r="F622" s="112">
        <v>42186</v>
      </c>
      <c r="G622" s="119"/>
      <c r="H622" s="122"/>
      <c r="I622" s="59"/>
      <c r="J622" s="59"/>
      <c r="K622" s="59"/>
      <c r="L622" s="59"/>
      <c r="M622" s="59"/>
      <c r="N622" s="59"/>
    </row>
    <row r="623" spans="1:14" s="115" customFormat="1" ht="11.45" customHeight="1">
      <c r="A623" s="77"/>
      <c r="B623" s="171" t="s">
        <v>2294</v>
      </c>
      <c r="C623" s="127" t="s">
        <v>1754</v>
      </c>
      <c r="D623" s="127" t="s">
        <v>1754</v>
      </c>
      <c r="E623" s="111">
        <f>SUM('List of all Current Tax Rates'!D604)</f>
        <v>9.2499999999999999E-2</v>
      </c>
      <c r="F623" s="112">
        <v>42186</v>
      </c>
      <c r="G623" s="119"/>
      <c r="H623" s="122"/>
      <c r="I623" s="59"/>
      <c r="J623" s="59"/>
      <c r="K623" s="59"/>
      <c r="L623" s="59"/>
      <c r="M623" s="59"/>
      <c r="N623" s="59"/>
    </row>
    <row r="624" spans="1:14" s="115" customFormat="1" ht="11.45" customHeight="1">
      <c r="A624" s="77"/>
      <c r="B624" s="171" t="s">
        <v>2295</v>
      </c>
      <c r="C624" s="127" t="s">
        <v>1754</v>
      </c>
      <c r="D624" s="127" t="s">
        <v>1754</v>
      </c>
      <c r="E624" s="111">
        <f>SUM('List of all Current Tax Rates'!D604)</f>
        <v>9.2499999999999999E-2</v>
      </c>
      <c r="F624" s="112">
        <v>42186</v>
      </c>
      <c r="G624" s="119"/>
      <c r="H624" s="122"/>
      <c r="I624" s="59"/>
      <c r="J624" s="59"/>
      <c r="K624" s="59"/>
      <c r="L624" s="59"/>
      <c r="M624" s="59"/>
      <c r="N624" s="59"/>
    </row>
    <row r="625" spans="1:14" s="115" customFormat="1" ht="11.45" customHeight="1">
      <c r="A625" s="77"/>
      <c r="B625" s="171" t="s">
        <v>2336</v>
      </c>
      <c r="C625" s="127" t="s">
        <v>1754</v>
      </c>
      <c r="D625" s="127" t="s">
        <v>1754</v>
      </c>
      <c r="E625" s="111">
        <f>SUM('List of all Current Tax Rates'!D604)</f>
        <v>9.2499999999999999E-2</v>
      </c>
      <c r="F625" s="112">
        <v>42186</v>
      </c>
      <c r="G625" s="119"/>
      <c r="H625" s="122"/>
      <c r="I625" s="59"/>
      <c r="J625" s="59"/>
      <c r="K625" s="59"/>
      <c r="L625" s="59"/>
      <c r="M625" s="59"/>
      <c r="N625" s="59"/>
    </row>
    <row r="626" spans="1:14" s="115" customFormat="1" ht="11.45" customHeight="1">
      <c r="A626" s="298" t="s">
        <v>1737</v>
      </c>
      <c r="B626" s="298"/>
      <c r="C626" s="81" t="s">
        <v>1738</v>
      </c>
      <c r="D626" s="81" t="s">
        <v>1738</v>
      </c>
      <c r="E626" s="120">
        <f>SUM('List of all Current Tax Rates'!D616)</f>
        <v>0.10725000000000001</v>
      </c>
      <c r="F626" s="121">
        <v>44652</v>
      </c>
      <c r="G626" s="122"/>
      <c r="H626" s="122"/>
      <c r="I626" s="59"/>
      <c r="J626" s="59"/>
      <c r="K626" s="59"/>
      <c r="L626" s="59"/>
      <c r="M626" s="59"/>
      <c r="N626" s="59"/>
    </row>
    <row r="627" spans="1:14" s="115" customFormat="1" ht="11.45" customHeight="1">
      <c r="A627" s="59"/>
      <c r="B627" s="77" t="s">
        <v>1742</v>
      </c>
      <c r="C627" s="55" t="s">
        <v>1738</v>
      </c>
      <c r="D627" s="55" t="s">
        <v>1738</v>
      </c>
      <c r="E627" s="111">
        <f>SUM('List of all Current Tax Rates'!D616)</f>
        <v>0.10725000000000001</v>
      </c>
      <c r="F627" s="112">
        <v>44652</v>
      </c>
      <c r="G627" s="119"/>
      <c r="H627" s="122"/>
      <c r="I627" s="59"/>
      <c r="J627" s="59"/>
      <c r="K627" s="59"/>
      <c r="L627" s="59"/>
      <c r="M627" s="59"/>
      <c r="N627" s="59"/>
    </row>
    <row r="628" spans="1:14" s="115" customFormat="1" ht="11.45" customHeight="1">
      <c r="A628" s="59"/>
      <c r="B628" s="77" t="s">
        <v>2014</v>
      </c>
      <c r="C628" s="55" t="s">
        <v>1738</v>
      </c>
      <c r="D628" s="55" t="s">
        <v>1738</v>
      </c>
      <c r="E628" s="111">
        <f>SUM('List of all Current Tax Rates'!D616)</f>
        <v>0.10725000000000001</v>
      </c>
      <c r="F628" s="112">
        <v>44652</v>
      </c>
      <c r="G628" s="122"/>
      <c r="H628" s="122"/>
      <c r="I628" s="59"/>
      <c r="J628" s="59"/>
      <c r="K628" s="59"/>
      <c r="L628" s="59"/>
      <c r="M628" s="59"/>
      <c r="N628" s="59"/>
    </row>
    <row r="629" spans="1:14" s="115" customFormat="1" ht="11.45" customHeight="1">
      <c r="A629" s="298" t="s">
        <v>1597</v>
      </c>
      <c r="B629" s="298"/>
      <c r="C629" s="81" t="s">
        <v>1598</v>
      </c>
      <c r="D629" s="81" t="s">
        <v>1598</v>
      </c>
      <c r="E629" s="120">
        <f>SUM('List of all Current Tax Rates'!D617)</f>
        <v>0.10725000000000001</v>
      </c>
      <c r="F629" s="121">
        <v>44652</v>
      </c>
      <c r="G629" s="122"/>
      <c r="H629" s="122"/>
      <c r="I629" s="59"/>
      <c r="J629" s="59"/>
      <c r="K629" s="59"/>
      <c r="L629" s="59"/>
      <c r="M629" s="59"/>
      <c r="N629" s="59"/>
    </row>
    <row r="630" spans="1:14" s="115" customFormat="1" ht="11.45" customHeight="1">
      <c r="A630" s="59"/>
      <c r="B630" s="77" t="s">
        <v>2016</v>
      </c>
      <c r="C630" s="55" t="s">
        <v>1598</v>
      </c>
      <c r="D630" s="55" t="s">
        <v>1598</v>
      </c>
      <c r="E630" s="111">
        <f>SUM('List of all Current Tax Rates'!D617)</f>
        <v>0.10725000000000001</v>
      </c>
      <c r="F630" s="112">
        <v>44652</v>
      </c>
      <c r="G630" s="122"/>
      <c r="H630" s="122"/>
      <c r="I630" s="59"/>
      <c r="J630" s="59"/>
      <c r="K630" s="59"/>
      <c r="L630" s="59"/>
      <c r="M630" s="59"/>
      <c r="N630" s="59"/>
    </row>
    <row r="631" spans="1:14" s="115" customFormat="1" ht="11.45" customHeight="1">
      <c r="A631" s="106"/>
      <c r="B631" s="116" t="s">
        <v>2015</v>
      </c>
      <c r="C631" s="84" t="s">
        <v>1598</v>
      </c>
      <c r="D631" s="84" t="s">
        <v>1598</v>
      </c>
      <c r="E631" s="117">
        <f>SUM('List of all Current Tax Rates'!D617)</f>
        <v>0.10725000000000001</v>
      </c>
      <c r="F631" s="112">
        <v>44652</v>
      </c>
      <c r="G631" s="122"/>
      <c r="H631" s="122"/>
      <c r="I631" s="59"/>
      <c r="J631" s="59"/>
      <c r="K631" s="59"/>
      <c r="L631" s="59"/>
      <c r="M631" s="59"/>
      <c r="N631" s="59"/>
    </row>
    <row r="632" spans="1:14" s="115" customFormat="1" ht="11.45" customHeight="1">
      <c r="A632" s="59" t="s">
        <v>2457</v>
      </c>
      <c r="B632" s="77"/>
      <c r="C632" s="55" t="s">
        <v>2458</v>
      </c>
      <c r="D632" s="55" t="s">
        <v>2458</v>
      </c>
      <c r="E632" s="111">
        <f>SUM('List of all Current Tax Rates'!D618)</f>
        <v>0.10725000000000001</v>
      </c>
      <c r="F632" s="121">
        <v>44652</v>
      </c>
      <c r="G632" s="122"/>
      <c r="H632" s="122"/>
      <c r="I632" s="59"/>
      <c r="J632" s="59"/>
      <c r="K632" s="59"/>
      <c r="L632" s="59"/>
      <c r="M632" s="59"/>
      <c r="N632" s="59"/>
    </row>
    <row r="633" spans="1:14" s="115" customFormat="1" ht="11.45" customHeight="1">
      <c r="A633" s="59"/>
      <c r="B633" s="77" t="s">
        <v>2588</v>
      </c>
      <c r="C633" s="55" t="s">
        <v>2458</v>
      </c>
      <c r="D633" s="55" t="s">
        <v>2458</v>
      </c>
      <c r="E633" s="111">
        <f>SUM('List of all Current Tax Rates'!D618)</f>
        <v>0.10725000000000001</v>
      </c>
      <c r="F633" s="112">
        <v>44652</v>
      </c>
      <c r="G633" s="122"/>
      <c r="H633" s="122"/>
      <c r="I633" s="59"/>
      <c r="J633" s="59"/>
      <c r="K633" s="59"/>
      <c r="L633" s="59"/>
      <c r="M633" s="59"/>
      <c r="N633" s="59"/>
    </row>
    <row r="634" spans="1:14" s="31" customFormat="1" ht="11.45" customHeight="1">
      <c r="A634" s="59"/>
      <c r="B634" s="77" t="s">
        <v>2589</v>
      </c>
      <c r="C634" s="55" t="s">
        <v>2458</v>
      </c>
      <c r="D634" s="55" t="s">
        <v>2458</v>
      </c>
      <c r="E634" s="111">
        <f>SUM('List of all Current Tax Rates'!D618)</f>
        <v>0.10725000000000001</v>
      </c>
      <c r="F634" s="112">
        <v>44652</v>
      </c>
      <c r="G634" s="119"/>
      <c r="H634" s="119"/>
      <c r="I634" s="77"/>
      <c r="J634" s="77"/>
      <c r="K634" s="77"/>
      <c r="L634" s="77"/>
      <c r="M634" s="77"/>
      <c r="N634" s="77"/>
    </row>
    <row r="635" spans="1:14" s="31" customFormat="1" ht="11.45" customHeight="1">
      <c r="A635" s="172" t="s">
        <v>2411</v>
      </c>
      <c r="B635" s="173"/>
      <c r="C635" s="81" t="s">
        <v>2412</v>
      </c>
      <c r="D635" s="81" t="s">
        <v>2412</v>
      </c>
      <c r="E635" s="120">
        <f>SUM('List of all Current Tax Rates'!D658)</f>
        <v>0.10500000000000001</v>
      </c>
      <c r="F635" s="121">
        <v>43922</v>
      </c>
      <c r="G635" s="119"/>
      <c r="H635" s="119"/>
      <c r="I635" s="77"/>
      <c r="J635" s="77"/>
      <c r="K635" s="77"/>
      <c r="L635" s="77"/>
      <c r="M635" s="77"/>
      <c r="N635" s="77"/>
    </row>
    <row r="636" spans="1:14" s="31" customFormat="1" ht="11.45" customHeight="1">
      <c r="A636" s="106"/>
      <c r="B636" s="116" t="s">
        <v>2424</v>
      </c>
      <c r="C636" s="84" t="s">
        <v>2412</v>
      </c>
      <c r="D636" s="84" t="s">
        <v>2412</v>
      </c>
      <c r="E636" s="117">
        <f>SUM('List of all Current Tax Rates'!D658)</f>
        <v>0.10500000000000001</v>
      </c>
      <c r="F636" s="118">
        <v>43922</v>
      </c>
      <c r="G636" s="119"/>
      <c r="H636" s="119"/>
      <c r="I636" s="77"/>
      <c r="J636" s="77"/>
      <c r="K636" s="77"/>
      <c r="L636" s="77"/>
      <c r="M636" s="77"/>
      <c r="N636" s="77"/>
    </row>
    <row r="637" spans="1:14" s="115" customFormat="1" ht="11.45" customHeight="1">
      <c r="A637" s="291" t="s">
        <v>1722</v>
      </c>
      <c r="B637" s="291"/>
      <c r="C637" s="55" t="s">
        <v>1723</v>
      </c>
      <c r="D637" s="55" t="s">
        <v>1723</v>
      </c>
      <c r="E637" s="111">
        <f>SUM('List of all Current Tax Rates'!D676)</f>
        <v>0.11475</v>
      </c>
      <c r="F637" s="112">
        <v>42826</v>
      </c>
      <c r="G637" s="122"/>
      <c r="H637" s="122"/>
      <c r="I637" s="59"/>
      <c r="J637" s="59"/>
      <c r="K637" s="59"/>
      <c r="L637" s="59"/>
      <c r="M637" s="59"/>
      <c r="N637" s="59"/>
    </row>
    <row r="638" spans="1:14" s="31" customFormat="1" ht="11.45" customHeight="1">
      <c r="A638" s="106"/>
      <c r="B638" s="116" t="s">
        <v>2132</v>
      </c>
      <c r="C638" s="84" t="s">
        <v>1723</v>
      </c>
      <c r="D638" s="84" t="s">
        <v>1723</v>
      </c>
      <c r="E638" s="117">
        <f>SUM('List of all Current Tax Rates'!D676)</f>
        <v>0.11475</v>
      </c>
      <c r="F638" s="118">
        <v>42826</v>
      </c>
      <c r="G638" s="119"/>
      <c r="H638" s="119"/>
      <c r="I638" s="77"/>
      <c r="J638" s="77"/>
      <c r="K638" s="77"/>
      <c r="L638" s="77"/>
      <c r="M638" s="77"/>
      <c r="N638" s="77"/>
    </row>
    <row r="639" spans="1:14" s="31" customFormat="1" ht="11.45" customHeight="1">
      <c r="A639" s="289" t="s">
        <v>1366</v>
      </c>
      <c r="B639" s="289"/>
      <c r="C639" s="87" t="s">
        <v>1310</v>
      </c>
      <c r="D639" s="87" t="s">
        <v>1310</v>
      </c>
      <c r="E639" s="120">
        <f>SUM('List of all Current Tax Rates'!D677)</f>
        <v>0.10475000000000001</v>
      </c>
      <c r="F639" s="121">
        <v>42826</v>
      </c>
      <c r="G639" s="119"/>
      <c r="H639" s="119"/>
      <c r="I639" s="77"/>
      <c r="J639" s="77"/>
      <c r="K639" s="77"/>
      <c r="L639" s="77"/>
      <c r="M639" s="77"/>
      <c r="N639" s="77"/>
    </row>
    <row r="640" spans="1:14" s="115" customFormat="1" ht="11.45" customHeight="1">
      <c r="A640" s="77"/>
      <c r="B640" s="77" t="s">
        <v>2018</v>
      </c>
      <c r="C640" s="110" t="s">
        <v>1310</v>
      </c>
      <c r="D640" s="110" t="s">
        <v>1310</v>
      </c>
      <c r="E640" s="111">
        <f>SUM('List of all Current Tax Rates'!D677)</f>
        <v>0.10475000000000001</v>
      </c>
      <c r="F640" s="112">
        <v>42826</v>
      </c>
      <c r="G640" s="122"/>
      <c r="H640" s="122"/>
      <c r="I640" s="59"/>
      <c r="J640" s="59"/>
      <c r="K640" s="59"/>
      <c r="L640" s="59"/>
      <c r="M640" s="59"/>
      <c r="N640" s="59"/>
    </row>
    <row r="641" spans="1:14" s="31" customFormat="1" ht="11.45" customHeight="1">
      <c r="A641" s="59"/>
      <c r="B641" s="77" t="s">
        <v>2017</v>
      </c>
      <c r="C641" s="110" t="s">
        <v>1310</v>
      </c>
      <c r="D641" s="110" t="s">
        <v>1310</v>
      </c>
      <c r="E641" s="111">
        <f>SUM('List of all Current Tax Rates'!D677)</f>
        <v>0.10475000000000001</v>
      </c>
      <c r="F641" s="112">
        <v>42826</v>
      </c>
      <c r="G641" s="119"/>
      <c r="H641" s="119"/>
      <c r="I641" s="77"/>
      <c r="J641" s="77"/>
      <c r="K641" s="77"/>
      <c r="L641" s="77"/>
      <c r="M641" s="77"/>
      <c r="N641" s="77"/>
    </row>
    <row r="642" spans="1:14" s="115" customFormat="1" ht="11.45" customHeight="1">
      <c r="A642" s="289" t="s">
        <v>1367</v>
      </c>
      <c r="B642" s="289"/>
      <c r="C642" s="87" t="s">
        <v>1313</v>
      </c>
      <c r="D642" s="87" t="s">
        <v>1313</v>
      </c>
      <c r="E642" s="120">
        <f>SUM('List of all Current Tax Rates'!D678)</f>
        <v>0.10475000000000001</v>
      </c>
      <c r="F642" s="121">
        <v>42826</v>
      </c>
      <c r="G642" s="122"/>
      <c r="H642" s="122"/>
      <c r="I642" s="59"/>
      <c r="J642" s="59"/>
      <c r="K642" s="59"/>
      <c r="L642" s="59"/>
      <c r="M642" s="59"/>
      <c r="N642" s="59"/>
    </row>
    <row r="643" spans="1:14" s="31" customFormat="1" ht="11.45" customHeight="1">
      <c r="A643" s="77"/>
      <c r="B643" s="77" t="s">
        <v>1368</v>
      </c>
      <c r="C643" s="110" t="s">
        <v>1313</v>
      </c>
      <c r="D643" s="110" t="s">
        <v>1313</v>
      </c>
      <c r="E643" s="111">
        <f>SUM('List of all Current Tax Rates'!D678)</f>
        <v>0.10475000000000001</v>
      </c>
      <c r="F643" s="112">
        <v>42826</v>
      </c>
      <c r="G643" s="119"/>
      <c r="H643" s="119"/>
      <c r="I643" s="77"/>
      <c r="J643" s="77"/>
      <c r="K643" s="77"/>
      <c r="L643" s="77"/>
      <c r="M643" s="77"/>
      <c r="N643" s="77"/>
    </row>
    <row r="644" spans="1:14" s="115" customFormat="1" ht="11.45" customHeight="1">
      <c r="A644" s="59"/>
      <c r="B644" s="77" t="s">
        <v>2019</v>
      </c>
      <c r="C644" s="110" t="s">
        <v>1313</v>
      </c>
      <c r="D644" s="110" t="s">
        <v>1313</v>
      </c>
      <c r="E644" s="111">
        <f>SUM('List of all Current Tax Rates'!D678)</f>
        <v>0.10475000000000001</v>
      </c>
      <c r="F644" s="112">
        <v>42826</v>
      </c>
      <c r="G644" s="122"/>
      <c r="H644" s="122"/>
      <c r="I644" s="59"/>
      <c r="J644" s="59"/>
      <c r="K644" s="59"/>
      <c r="L644" s="59"/>
      <c r="M644" s="59"/>
      <c r="N644" s="59"/>
    </row>
    <row r="645" spans="1:14" s="31" customFormat="1" ht="11.45" customHeight="1">
      <c r="A645" s="289" t="s">
        <v>1369</v>
      </c>
      <c r="B645" s="289"/>
      <c r="C645" s="87" t="s">
        <v>1314</v>
      </c>
      <c r="D645" s="87" t="s">
        <v>1314</v>
      </c>
      <c r="E645" s="120">
        <f>SUM('List of all Current Tax Rates'!D679)</f>
        <v>0.10475000000000001</v>
      </c>
      <c r="F645" s="121">
        <v>42826</v>
      </c>
      <c r="G645" s="119"/>
      <c r="H645" s="119"/>
      <c r="I645" s="77"/>
      <c r="J645" s="77"/>
      <c r="K645" s="77"/>
      <c r="L645" s="77"/>
      <c r="M645" s="77"/>
      <c r="N645" s="77"/>
    </row>
    <row r="646" spans="1:14" s="31" customFormat="1" ht="11.45" customHeight="1">
      <c r="A646" s="59"/>
      <c r="B646" s="77" t="s">
        <v>2350</v>
      </c>
      <c r="C646" s="110" t="s">
        <v>1314</v>
      </c>
      <c r="D646" s="110" t="s">
        <v>1314</v>
      </c>
      <c r="E646" s="111">
        <f>SUM('List of all Current Tax Rates'!D679)</f>
        <v>0.10475000000000001</v>
      </c>
      <c r="F646" s="112">
        <v>42826</v>
      </c>
      <c r="G646" s="119"/>
      <c r="H646" s="119"/>
      <c r="I646" s="77"/>
      <c r="J646" s="77"/>
      <c r="K646" s="77"/>
      <c r="L646" s="77"/>
      <c r="M646" s="77"/>
      <c r="N646" s="77"/>
    </row>
    <row r="647" spans="1:14" s="31" customFormat="1" ht="11.45" customHeight="1">
      <c r="A647" s="116"/>
      <c r="B647" s="116" t="s">
        <v>2351</v>
      </c>
      <c r="C647" s="88" t="s">
        <v>1314</v>
      </c>
      <c r="D647" s="88" t="s">
        <v>1314</v>
      </c>
      <c r="E647" s="117">
        <f>SUM('List of all Current Tax Rates'!D679)</f>
        <v>0.10475000000000001</v>
      </c>
      <c r="F647" s="118">
        <v>42826</v>
      </c>
      <c r="G647" s="119"/>
      <c r="H647" s="119"/>
      <c r="I647" s="77"/>
      <c r="J647" s="77"/>
      <c r="K647" s="77"/>
      <c r="L647" s="77"/>
      <c r="M647" s="77"/>
      <c r="N647" s="77"/>
    </row>
    <row r="648" spans="1:14" s="31" customFormat="1" ht="11.45" customHeight="1">
      <c r="A648" s="289" t="s">
        <v>1285</v>
      </c>
      <c r="B648" s="289"/>
      <c r="C648" s="87" t="s">
        <v>1286</v>
      </c>
      <c r="D648" s="87" t="s">
        <v>1286</v>
      </c>
      <c r="E648" s="120">
        <f>SUM('List of all Current Tax Rates'!D680)</f>
        <v>0.10475000000000001</v>
      </c>
      <c r="F648" s="121">
        <v>42826</v>
      </c>
      <c r="G648" s="119"/>
      <c r="H648" s="119"/>
      <c r="I648" s="77"/>
      <c r="J648" s="77"/>
      <c r="K648" s="77"/>
      <c r="L648" s="77"/>
      <c r="M648" s="77"/>
      <c r="N648" s="77"/>
    </row>
    <row r="649" spans="1:14" s="31" customFormat="1" ht="11.45" customHeight="1">
      <c r="A649" s="106"/>
      <c r="B649" s="116" t="s">
        <v>814</v>
      </c>
      <c r="C649" s="88" t="s">
        <v>1286</v>
      </c>
      <c r="D649" s="88" t="s">
        <v>1286</v>
      </c>
      <c r="E649" s="117">
        <f>SUM('List of all Current Tax Rates'!D680)</f>
        <v>0.10475000000000001</v>
      </c>
      <c r="F649" s="118">
        <v>42826</v>
      </c>
      <c r="G649" s="119"/>
      <c r="H649" s="119"/>
      <c r="I649" s="77"/>
      <c r="J649" s="77"/>
      <c r="K649" s="77"/>
      <c r="L649" s="77"/>
      <c r="M649" s="77"/>
      <c r="N649" s="77"/>
    </row>
    <row r="650" spans="1:14" s="115" customFormat="1" ht="11.45" customHeight="1">
      <c r="A650" s="289" t="s">
        <v>1370</v>
      </c>
      <c r="B650" s="289"/>
      <c r="C650" s="87" t="s">
        <v>1308</v>
      </c>
      <c r="D650" s="87" t="s">
        <v>1308</v>
      </c>
      <c r="E650" s="120">
        <f>SUM('List of all Current Tax Rates'!D681)</f>
        <v>0.10475000000000001</v>
      </c>
      <c r="F650" s="112">
        <v>42826</v>
      </c>
      <c r="G650" s="122"/>
      <c r="H650" s="122"/>
      <c r="I650" s="59"/>
      <c r="J650" s="59"/>
      <c r="K650" s="59"/>
      <c r="L650" s="59"/>
      <c r="M650" s="59"/>
      <c r="N650" s="59"/>
    </row>
    <row r="651" spans="1:14" s="31" customFormat="1" ht="11.45" customHeight="1">
      <c r="A651" s="77"/>
      <c r="B651" s="77" t="s">
        <v>2348</v>
      </c>
      <c r="C651" s="110" t="s">
        <v>1308</v>
      </c>
      <c r="D651" s="110" t="s">
        <v>1308</v>
      </c>
      <c r="E651" s="111">
        <f>SUM('List of all Current Tax Rates'!D681)</f>
        <v>0.10475000000000001</v>
      </c>
      <c r="F651" s="112">
        <v>42826</v>
      </c>
      <c r="G651" s="119"/>
      <c r="H651" s="119"/>
      <c r="I651" s="77"/>
      <c r="J651" s="77"/>
      <c r="K651" s="77"/>
      <c r="L651" s="77"/>
      <c r="M651" s="77"/>
      <c r="N651" s="77"/>
    </row>
    <row r="652" spans="1:14" s="31" customFormat="1" ht="11.45" customHeight="1">
      <c r="A652" s="77"/>
      <c r="B652" s="77" t="s">
        <v>1371</v>
      </c>
      <c r="C652" s="110" t="s">
        <v>1308</v>
      </c>
      <c r="D652" s="110" t="s">
        <v>1308</v>
      </c>
      <c r="E652" s="111">
        <f>SUM('List of all Current Tax Rates'!D681)</f>
        <v>0.10475000000000001</v>
      </c>
      <c r="F652" s="112">
        <v>42826</v>
      </c>
      <c r="G652" s="119"/>
      <c r="H652" s="119"/>
      <c r="I652" s="77"/>
      <c r="J652" s="77"/>
      <c r="K652" s="77"/>
      <c r="L652" s="77"/>
      <c r="M652" s="77"/>
      <c r="N652" s="77"/>
    </row>
    <row r="653" spans="1:14" s="31" customFormat="1" ht="11.45" customHeight="1">
      <c r="A653" s="77"/>
      <c r="B653" s="77" t="s">
        <v>1372</v>
      </c>
      <c r="C653" s="110" t="s">
        <v>1308</v>
      </c>
      <c r="D653" s="110" t="s">
        <v>1308</v>
      </c>
      <c r="E653" s="111">
        <f>SUM('List of all Current Tax Rates'!D681)</f>
        <v>0.10475000000000001</v>
      </c>
      <c r="F653" s="112">
        <v>42826</v>
      </c>
      <c r="G653" s="119"/>
      <c r="H653" s="119"/>
      <c r="I653" s="77"/>
      <c r="J653" s="77"/>
      <c r="K653" s="77"/>
      <c r="L653" s="77"/>
      <c r="M653" s="77"/>
      <c r="N653" s="77"/>
    </row>
    <row r="654" spans="1:14" s="31" customFormat="1" ht="11.45" customHeight="1">
      <c r="A654" s="77"/>
      <c r="B654" s="77" t="s">
        <v>2349</v>
      </c>
      <c r="C654" s="110" t="s">
        <v>1308</v>
      </c>
      <c r="D654" s="110" t="s">
        <v>1308</v>
      </c>
      <c r="E654" s="111">
        <f>SUM('List of all Current Tax Rates'!D681)</f>
        <v>0.10475000000000001</v>
      </c>
      <c r="F654" s="112">
        <v>42826</v>
      </c>
      <c r="G654" s="119"/>
      <c r="H654" s="119"/>
      <c r="I654" s="77"/>
      <c r="J654" s="77"/>
      <c r="K654" s="77"/>
      <c r="L654" s="77"/>
      <c r="M654" s="77"/>
      <c r="N654" s="77"/>
    </row>
    <row r="655" spans="1:14" s="115" customFormat="1" ht="11.45" customHeight="1">
      <c r="A655" s="77"/>
      <c r="B655" s="77" t="s">
        <v>2020</v>
      </c>
      <c r="C655" s="110" t="s">
        <v>1308</v>
      </c>
      <c r="D655" s="110" t="s">
        <v>1308</v>
      </c>
      <c r="E655" s="111">
        <f>SUM('List of all Current Tax Rates'!D681)</f>
        <v>0.10475000000000001</v>
      </c>
      <c r="F655" s="112">
        <v>42826</v>
      </c>
      <c r="G655" s="122"/>
      <c r="H655" s="122"/>
      <c r="I655" s="59"/>
      <c r="J655" s="59"/>
      <c r="K655" s="59"/>
      <c r="L655" s="59"/>
      <c r="M655" s="59"/>
      <c r="N655" s="59"/>
    </row>
    <row r="656" spans="1:14" s="31" customFormat="1" ht="11.45" customHeight="1">
      <c r="A656" s="59"/>
      <c r="B656" s="77" t="s">
        <v>2346</v>
      </c>
      <c r="C656" s="110" t="s">
        <v>1308</v>
      </c>
      <c r="D656" s="110" t="s">
        <v>1308</v>
      </c>
      <c r="E656" s="111">
        <f>SUM('List of all Current Tax Rates'!D681)</f>
        <v>0.10475000000000001</v>
      </c>
      <c r="F656" s="112">
        <v>42826</v>
      </c>
      <c r="G656" s="119"/>
      <c r="H656" s="119"/>
      <c r="I656" s="77"/>
      <c r="J656" s="77"/>
      <c r="K656" s="77"/>
      <c r="L656" s="77"/>
      <c r="M656" s="77"/>
      <c r="N656" s="77"/>
    </row>
    <row r="657" spans="1:14" s="115" customFormat="1" ht="11.45" customHeight="1">
      <c r="A657" s="77"/>
      <c r="B657" s="77" t="s">
        <v>2347</v>
      </c>
      <c r="C657" s="110" t="s">
        <v>1308</v>
      </c>
      <c r="D657" s="110" t="s">
        <v>1308</v>
      </c>
      <c r="E657" s="111">
        <f>SUM('List of all Current Tax Rates'!D681)</f>
        <v>0.10475000000000001</v>
      </c>
      <c r="F657" s="112">
        <v>42826</v>
      </c>
      <c r="G657" s="122"/>
      <c r="H657" s="122"/>
      <c r="I657" s="59"/>
      <c r="J657" s="59"/>
      <c r="K657" s="59"/>
      <c r="L657" s="59"/>
      <c r="M657" s="59"/>
      <c r="N657" s="59"/>
    </row>
    <row r="658" spans="1:14" s="115" customFormat="1" ht="11.45" customHeight="1">
      <c r="A658" s="289" t="s">
        <v>1373</v>
      </c>
      <c r="B658" s="289"/>
      <c r="C658" s="87" t="s">
        <v>1327</v>
      </c>
      <c r="D658" s="87" t="s">
        <v>1327</v>
      </c>
      <c r="E658" s="120">
        <f>SUM('List of all Current Tax Rates'!D682)</f>
        <v>0.10475000000000001</v>
      </c>
      <c r="F658" s="121">
        <v>42826</v>
      </c>
      <c r="G658" s="122"/>
      <c r="H658" s="122"/>
      <c r="I658" s="59"/>
      <c r="J658" s="59"/>
      <c r="K658" s="59"/>
      <c r="L658" s="59"/>
      <c r="M658" s="59"/>
      <c r="N658" s="59"/>
    </row>
    <row r="659" spans="1:14" s="31" customFormat="1" ht="11.45" customHeight="1">
      <c r="A659" s="77"/>
      <c r="B659" s="77" t="s">
        <v>2022</v>
      </c>
      <c r="C659" s="110" t="s">
        <v>1327</v>
      </c>
      <c r="D659" s="110" t="s">
        <v>1327</v>
      </c>
      <c r="E659" s="111">
        <f>SUM('List of all Current Tax Rates'!D682)</f>
        <v>0.10475000000000001</v>
      </c>
      <c r="F659" s="112">
        <v>42826</v>
      </c>
      <c r="G659" s="119"/>
      <c r="H659" s="119"/>
      <c r="I659" s="77"/>
      <c r="J659" s="77"/>
      <c r="K659" s="77"/>
      <c r="L659" s="77"/>
      <c r="M659" s="77"/>
      <c r="N659" s="77"/>
    </row>
    <row r="660" spans="1:14" s="31" customFormat="1" ht="11.45" customHeight="1">
      <c r="A660" s="106"/>
      <c r="B660" s="116" t="s">
        <v>2021</v>
      </c>
      <c r="C660" s="88" t="s">
        <v>1327</v>
      </c>
      <c r="D660" s="88" t="s">
        <v>1327</v>
      </c>
      <c r="E660" s="117">
        <f>SUM('List of all Current Tax Rates'!D682)</f>
        <v>0.10475000000000001</v>
      </c>
      <c r="F660" s="118">
        <v>42826</v>
      </c>
      <c r="G660" s="119"/>
      <c r="H660" s="119"/>
      <c r="I660" s="77"/>
      <c r="J660" s="77"/>
      <c r="K660" s="77"/>
      <c r="L660" s="77"/>
      <c r="M660" s="77"/>
      <c r="N660" s="77"/>
    </row>
    <row r="661" spans="1:14" s="31" customFormat="1" ht="11.45" customHeight="1">
      <c r="A661" s="291" t="s">
        <v>1892</v>
      </c>
      <c r="B661" s="291"/>
      <c r="C661" s="110" t="s">
        <v>1893</v>
      </c>
      <c r="D661" s="110" t="s">
        <v>1893</v>
      </c>
      <c r="E661" s="111">
        <f>SUM('List of all Current Tax Rates'!D683)</f>
        <v>0.10475000000000001</v>
      </c>
      <c r="F661" s="112">
        <v>43101</v>
      </c>
      <c r="G661" s="119"/>
      <c r="H661" s="119"/>
      <c r="I661" s="77"/>
      <c r="J661" s="77"/>
      <c r="K661" s="77"/>
      <c r="L661" s="77"/>
      <c r="M661" s="77"/>
      <c r="N661" s="77"/>
    </row>
    <row r="662" spans="1:14" s="31" customFormat="1" ht="11.45" customHeight="1">
      <c r="A662" s="77"/>
      <c r="B662" s="77" t="s">
        <v>2590</v>
      </c>
      <c r="C662" s="110" t="s">
        <v>1893</v>
      </c>
      <c r="D662" s="110" t="s">
        <v>1893</v>
      </c>
      <c r="E662" s="111">
        <f>SUM('List of all Current Tax Rates'!D683)</f>
        <v>0.10475000000000001</v>
      </c>
      <c r="F662" s="112">
        <v>43831</v>
      </c>
      <c r="G662" s="119"/>
      <c r="H662" s="119"/>
      <c r="I662" s="77"/>
      <c r="J662" s="77"/>
      <c r="K662" s="77"/>
      <c r="L662" s="77"/>
      <c r="M662" s="77"/>
      <c r="N662" s="77"/>
    </row>
    <row r="663" spans="1:14" s="31" customFormat="1" ht="11.45" customHeight="1">
      <c r="A663" s="77"/>
      <c r="B663" s="77" t="s">
        <v>2591</v>
      </c>
      <c r="C663" s="110" t="s">
        <v>1893</v>
      </c>
      <c r="D663" s="110" t="s">
        <v>1893</v>
      </c>
      <c r="E663" s="111">
        <f>SUM('List of all Current Tax Rates'!D683)</f>
        <v>0.10475000000000001</v>
      </c>
      <c r="F663" s="112">
        <v>43831</v>
      </c>
      <c r="G663" s="119"/>
      <c r="H663" s="119"/>
      <c r="I663" s="77"/>
      <c r="J663" s="77"/>
      <c r="K663" s="77"/>
      <c r="L663" s="77"/>
      <c r="M663" s="77"/>
      <c r="N663" s="77"/>
    </row>
    <row r="664" spans="1:14" s="31" customFormat="1" ht="11.45" customHeight="1">
      <c r="A664" s="77"/>
      <c r="B664" s="77" t="s">
        <v>2592</v>
      </c>
      <c r="C664" s="110" t="s">
        <v>1893</v>
      </c>
      <c r="D664" s="110" t="s">
        <v>1893</v>
      </c>
      <c r="E664" s="111">
        <f>SUM('List of all Current Tax Rates'!D683)</f>
        <v>0.10475000000000001</v>
      </c>
      <c r="F664" s="112">
        <v>43831</v>
      </c>
      <c r="G664" s="119"/>
      <c r="H664" s="119"/>
      <c r="I664" s="77"/>
      <c r="J664" s="77"/>
      <c r="K664" s="77"/>
      <c r="L664" s="77"/>
      <c r="M664" s="77"/>
      <c r="N664" s="77"/>
    </row>
    <row r="665" spans="1:14" s="115" customFormat="1" ht="11.45" customHeight="1">
      <c r="A665" s="289" t="s">
        <v>1807</v>
      </c>
      <c r="B665" s="289"/>
      <c r="C665" s="87" t="s">
        <v>1808</v>
      </c>
      <c r="D665" s="87" t="s">
        <v>1808</v>
      </c>
      <c r="E665" s="120">
        <f>SUM('List of all Current Tax Rates'!D684)</f>
        <v>0.10475000000000001</v>
      </c>
      <c r="F665" s="121">
        <v>42826</v>
      </c>
      <c r="G665" s="122"/>
      <c r="H665" s="122"/>
      <c r="I665" s="59"/>
      <c r="J665" s="59"/>
      <c r="K665" s="59"/>
      <c r="L665" s="59"/>
      <c r="M665" s="59"/>
      <c r="N665" s="59"/>
    </row>
    <row r="666" spans="1:14" s="115" customFormat="1" ht="11.45" customHeight="1">
      <c r="A666" s="153"/>
      <c r="B666" s="154" t="s">
        <v>2214</v>
      </c>
      <c r="C666" s="88" t="s">
        <v>1808</v>
      </c>
      <c r="D666" s="88" t="s">
        <v>1808</v>
      </c>
      <c r="E666" s="117">
        <f>SUM('List of all Current Tax Rates'!D684)</f>
        <v>0.10475000000000001</v>
      </c>
      <c r="F666" s="118">
        <v>42826</v>
      </c>
      <c r="G666" s="122"/>
      <c r="H666" s="122"/>
      <c r="I666" s="59"/>
      <c r="J666" s="59"/>
      <c r="K666" s="59"/>
      <c r="L666" s="59"/>
      <c r="M666" s="59"/>
      <c r="N666" s="59"/>
    </row>
    <row r="667" spans="1:14" s="115" customFormat="1" ht="11.45" customHeight="1">
      <c r="A667" s="295" t="s">
        <v>1890</v>
      </c>
      <c r="B667" s="295"/>
      <c r="C667" s="110" t="s">
        <v>1891</v>
      </c>
      <c r="D667" s="110" t="s">
        <v>1891</v>
      </c>
      <c r="E667" s="111">
        <f>SUM('List of all Current Tax Rates'!D685)</f>
        <v>0.10475000000000001</v>
      </c>
      <c r="F667" s="112">
        <v>43101</v>
      </c>
      <c r="G667" s="122"/>
      <c r="H667" s="122"/>
      <c r="I667" s="59"/>
      <c r="J667" s="59"/>
      <c r="K667" s="59"/>
      <c r="L667" s="59"/>
      <c r="M667" s="59"/>
      <c r="N667" s="59"/>
    </row>
    <row r="668" spans="1:14" s="115" customFormat="1" ht="11.45" customHeight="1">
      <c r="A668" s="78"/>
      <c r="B668" s="139" t="s">
        <v>2023</v>
      </c>
      <c r="C668" s="110" t="s">
        <v>1891</v>
      </c>
      <c r="D668" s="110" t="s">
        <v>1891</v>
      </c>
      <c r="E668" s="111">
        <f>SUM('List of all Current Tax Rates'!D685)</f>
        <v>0.10475000000000001</v>
      </c>
      <c r="F668" s="112">
        <v>43101</v>
      </c>
      <c r="G668" s="122"/>
      <c r="H668" s="122"/>
      <c r="I668" s="59"/>
      <c r="J668" s="59"/>
      <c r="K668" s="59"/>
      <c r="L668" s="59"/>
      <c r="M668" s="59"/>
      <c r="N668" s="59"/>
    </row>
    <row r="669" spans="1:14" s="115" customFormat="1" ht="11.45" customHeight="1">
      <c r="A669" s="153"/>
      <c r="B669" s="154" t="s">
        <v>2024</v>
      </c>
      <c r="C669" s="88" t="s">
        <v>1891</v>
      </c>
      <c r="D669" s="88" t="s">
        <v>1891</v>
      </c>
      <c r="E669" s="117">
        <f>SUM('List of all Current Tax Rates'!D685)</f>
        <v>0.10475000000000001</v>
      </c>
      <c r="F669" s="118">
        <v>43101</v>
      </c>
      <c r="G669" s="122"/>
      <c r="H669" s="122"/>
      <c r="I669" s="59"/>
      <c r="J669" s="59"/>
      <c r="K669" s="59"/>
      <c r="L669" s="59"/>
      <c r="M669" s="59"/>
      <c r="N669" s="59"/>
    </row>
    <row r="670" spans="1:14" s="31" customFormat="1" ht="11.45" customHeight="1">
      <c r="A670" s="295" t="s">
        <v>2103</v>
      </c>
      <c r="B670" s="295"/>
      <c r="C670" s="110" t="s">
        <v>2104</v>
      </c>
      <c r="D670" s="110" t="s">
        <v>2104</v>
      </c>
      <c r="E670" s="111">
        <f>SUM('List of all Current Tax Rates'!D686)</f>
        <v>0.10475000000000001</v>
      </c>
      <c r="F670" s="112">
        <v>43374</v>
      </c>
      <c r="G670" s="119"/>
      <c r="H670" s="119"/>
      <c r="I670" s="77"/>
      <c r="J670" s="77"/>
      <c r="K670" s="77"/>
      <c r="L670" s="77"/>
      <c r="M670" s="77"/>
      <c r="N670" s="77"/>
    </row>
    <row r="671" spans="1:14" s="115" customFormat="1" ht="11.45" customHeight="1">
      <c r="A671" s="78"/>
      <c r="B671" s="139" t="s">
        <v>2230</v>
      </c>
      <c r="C671" s="110" t="s">
        <v>2104</v>
      </c>
      <c r="D671" s="110" t="s">
        <v>2104</v>
      </c>
      <c r="E671" s="111">
        <f>SUM('List of all Current Tax Rates'!D686)</f>
        <v>0.10475000000000001</v>
      </c>
      <c r="F671" s="112">
        <v>43374</v>
      </c>
      <c r="G671" s="122"/>
      <c r="H671" s="122"/>
      <c r="I671" s="59"/>
      <c r="J671" s="59"/>
      <c r="K671" s="59"/>
      <c r="L671" s="59"/>
      <c r="M671" s="59"/>
      <c r="N671" s="59"/>
    </row>
    <row r="672" spans="1:14" s="115" customFormat="1" ht="11.45" customHeight="1">
      <c r="A672" s="78"/>
      <c r="B672" s="139" t="s">
        <v>2229</v>
      </c>
      <c r="C672" s="110" t="s">
        <v>2104</v>
      </c>
      <c r="D672" s="110" t="s">
        <v>2104</v>
      </c>
      <c r="E672" s="111">
        <f>SUM('List of all Current Tax Rates'!D686)</f>
        <v>0.10475000000000001</v>
      </c>
      <c r="F672" s="112">
        <v>43374</v>
      </c>
      <c r="G672" s="122"/>
      <c r="H672" s="122"/>
      <c r="I672" s="59"/>
      <c r="J672" s="59"/>
      <c r="K672" s="59"/>
      <c r="L672" s="59"/>
      <c r="M672" s="59"/>
      <c r="N672" s="59"/>
    </row>
    <row r="673" spans="1:14" s="115" customFormat="1" ht="11.45" customHeight="1">
      <c r="A673" s="153"/>
      <c r="B673" s="154" t="s">
        <v>2105</v>
      </c>
      <c r="C673" s="88" t="s">
        <v>2104</v>
      </c>
      <c r="D673" s="88" t="s">
        <v>2104</v>
      </c>
      <c r="E673" s="117">
        <f>SUM('List of all Current Tax Rates'!D686)</f>
        <v>0.10475000000000001</v>
      </c>
      <c r="F673" s="118">
        <v>43374</v>
      </c>
      <c r="G673" s="122"/>
      <c r="H673" s="122"/>
      <c r="I673" s="59"/>
      <c r="J673" s="59"/>
      <c r="K673" s="59"/>
      <c r="L673" s="59"/>
      <c r="M673" s="59"/>
      <c r="N673" s="59"/>
    </row>
    <row r="674" spans="1:14" s="115" customFormat="1" ht="11.45" customHeight="1">
      <c r="A674" s="289" t="s">
        <v>1755</v>
      </c>
      <c r="B674" s="289"/>
      <c r="C674" s="87" t="s">
        <v>1756</v>
      </c>
      <c r="D674" s="87" t="s">
        <v>1756</v>
      </c>
      <c r="E674" s="120">
        <f>SUM('List of all Current Tax Rates'!D687)</f>
        <v>0.10475000000000001</v>
      </c>
      <c r="F674" s="121">
        <v>42826</v>
      </c>
      <c r="G674" s="122"/>
      <c r="H674" s="122"/>
      <c r="I674" s="59"/>
      <c r="J674" s="59"/>
      <c r="K674" s="59"/>
      <c r="L674" s="59"/>
      <c r="M674" s="59"/>
      <c r="N674" s="59"/>
    </row>
    <row r="675" spans="1:14" s="115" customFormat="1" ht="11.45" customHeight="1">
      <c r="A675" s="106"/>
      <c r="B675" s="116" t="s">
        <v>1761</v>
      </c>
      <c r="C675" s="88" t="s">
        <v>1756</v>
      </c>
      <c r="D675" s="88" t="s">
        <v>1756</v>
      </c>
      <c r="E675" s="117">
        <f>SUM('List of all Current Tax Rates'!D687)</f>
        <v>0.10475000000000001</v>
      </c>
      <c r="F675" s="118">
        <v>42826</v>
      </c>
      <c r="G675" s="122"/>
      <c r="H675" s="122"/>
      <c r="I675" s="59"/>
      <c r="J675" s="59"/>
      <c r="K675" s="59"/>
      <c r="L675" s="59"/>
      <c r="M675" s="59"/>
      <c r="N675" s="59"/>
    </row>
    <row r="676" spans="1:14" s="115" customFormat="1" ht="11.45" customHeight="1">
      <c r="A676" s="290" t="s">
        <v>2144</v>
      </c>
      <c r="B676" s="290"/>
      <c r="C676" s="81" t="s">
        <v>2145</v>
      </c>
      <c r="D676" s="81" t="s">
        <v>2145</v>
      </c>
      <c r="E676" s="120">
        <f>SUM('List of all Current Tax Rates'!D704)</f>
        <v>0.10350000000000001</v>
      </c>
      <c r="F676" s="121">
        <v>43556</v>
      </c>
      <c r="G676" s="122"/>
      <c r="H676" s="122"/>
      <c r="I676" s="59"/>
      <c r="J676" s="59"/>
      <c r="K676" s="59"/>
      <c r="L676" s="59"/>
      <c r="M676" s="59"/>
      <c r="N676" s="59"/>
    </row>
    <row r="677" spans="1:14" s="115" customFormat="1" ht="11.45" customHeight="1">
      <c r="A677" s="59"/>
      <c r="B677" s="74" t="s">
        <v>2231</v>
      </c>
      <c r="C677" s="55" t="s">
        <v>2145</v>
      </c>
      <c r="D677" s="55" t="s">
        <v>2145</v>
      </c>
      <c r="E677" s="111">
        <f>SUM('List of all Current Tax Rates'!D704)</f>
        <v>0.10350000000000001</v>
      </c>
      <c r="F677" s="112">
        <v>43556</v>
      </c>
      <c r="G677" s="122"/>
      <c r="H677" s="122"/>
      <c r="I677" s="59"/>
      <c r="J677" s="59"/>
      <c r="K677" s="59"/>
      <c r="L677" s="59"/>
      <c r="M677" s="59"/>
      <c r="N677" s="59"/>
    </row>
    <row r="678" spans="1:14" s="115" customFormat="1" ht="11.45" customHeight="1">
      <c r="A678" s="290" t="s">
        <v>1792</v>
      </c>
      <c r="B678" s="290"/>
      <c r="C678" s="81" t="s">
        <v>1793</v>
      </c>
      <c r="D678" s="81" t="s">
        <v>1793</v>
      </c>
      <c r="E678" s="120">
        <f>SUM('List of all Current Tax Rates'!D705)</f>
        <v>9.9000000000000005E-2</v>
      </c>
      <c r="F678" s="121">
        <v>42552</v>
      </c>
      <c r="G678" s="122"/>
      <c r="H678" s="122"/>
      <c r="I678" s="59"/>
      <c r="J678" s="59"/>
      <c r="K678" s="59"/>
      <c r="L678" s="59"/>
      <c r="M678" s="59"/>
      <c r="N678" s="59"/>
    </row>
    <row r="679" spans="1:14" s="115" customFormat="1" ht="11.45" customHeight="1">
      <c r="A679" s="59"/>
      <c r="B679" s="74" t="s">
        <v>2296</v>
      </c>
      <c r="C679" s="55" t="s">
        <v>1793</v>
      </c>
      <c r="D679" s="55" t="s">
        <v>1793</v>
      </c>
      <c r="E679" s="111">
        <f>SUM('List of all Current Tax Rates'!D705)</f>
        <v>9.9000000000000005E-2</v>
      </c>
      <c r="F679" s="112">
        <v>42552</v>
      </c>
      <c r="G679" s="122"/>
      <c r="H679" s="122"/>
      <c r="I679" s="59"/>
      <c r="J679" s="59"/>
      <c r="K679" s="59"/>
      <c r="L679" s="59"/>
      <c r="M679" s="59"/>
      <c r="N679" s="59"/>
    </row>
    <row r="680" spans="1:14" s="115" customFormat="1" ht="11.45" customHeight="1">
      <c r="A680" s="59"/>
      <c r="B680" s="74" t="s">
        <v>2154</v>
      </c>
      <c r="C680" s="55" t="s">
        <v>1793</v>
      </c>
      <c r="D680" s="55" t="s">
        <v>1793</v>
      </c>
      <c r="E680" s="111">
        <f>SUM('List of all Current Tax Rates'!D705)</f>
        <v>9.9000000000000005E-2</v>
      </c>
      <c r="F680" s="112">
        <v>42552</v>
      </c>
      <c r="G680" s="122"/>
      <c r="H680" s="122"/>
      <c r="I680" s="59"/>
      <c r="J680" s="59"/>
      <c r="K680" s="59"/>
      <c r="L680" s="59"/>
      <c r="M680" s="59"/>
      <c r="N680" s="59"/>
    </row>
    <row r="681" spans="1:14" s="115" customFormat="1" ht="11.45" customHeight="1">
      <c r="A681" s="59"/>
      <c r="B681" s="74" t="s">
        <v>2155</v>
      </c>
      <c r="C681" s="55" t="s">
        <v>1793</v>
      </c>
      <c r="D681" s="55" t="s">
        <v>1793</v>
      </c>
      <c r="E681" s="111">
        <f>SUM('List of all Current Tax Rates'!D705)</f>
        <v>9.9000000000000005E-2</v>
      </c>
      <c r="F681" s="112">
        <v>42552</v>
      </c>
      <c r="G681" s="122"/>
      <c r="H681" s="122"/>
      <c r="I681" s="59"/>
      <c r="J681" s="59"/>
      <c r="K681" s="59"/>
      <c r="L681" s="59"/>
      <c r="M681" s="59"/>
      <c r="N681" s="59"/>
    </row>
    <row r="682" spans="1:14" s="115" customFormat="1" ht="11.45" customHeight="1">
      <c r="A682" s="291" t="s">
        <v>2414</v>
      </c>
      <c r="B682" s="291"/>
      <c r="C682" s="81" t="s">
        <v>2413</v>
      </c>
      <c r="D682" s="81" t="s">
        <v>2413</v>
      </c>
      <c r="E682" s="120">
        <f>SUM('List of all Current Tax Rates'!D707)</f>
        <v>0.10600000000000001</v>
      </c>
      <c r="F682" s="121">
        <v>43922</v>
      </c>
      <c r="G682" s="122"/>
      <c r="H682" s="122"/>
      <c r="I682" s="59"/>
      <c r="J682" s="59"/>
      <c r="K682" s="59"/>
      <c r="L682" s="59"/>
      <c r="M682" s="59"/>
      <c r="N682" s="59"/>
    </row>
    <row r="683" spans="1:14" s="115" customFormat="1" ht="11.45" customHeight="1">
      <c r="A683" s="59"/>
      <c r="B683" s="74" t="s">
        <v>2425</v>
      </c>
      <c r="C683" s="55" t="s">
        <v>2413</v>
      </c>
      <c r="D683" s="55" t="s">
        <v>2413</v>
      </c>
      <c r="E683" s="111">
        <f>SUM('List of all Current Tax Rates'!D707)</f>
        <v>0.10600000000000001</v>
      </c>
      <c r="F683" s="112">
        <v>43922</v>
      </c>
      <c r="G683" s="122"/>
      <c r="H683" s="122"/>
      <c r="I683" s="59"/>
      <c r="J683" s="59"/>
      <c r="K683" s="59"/>
      <c r="L683" s="59"/>
      <c r="M683" s="59"/>
      <c r="N683" s="59"/>
    </row>
    <row r="684" spans="1:14" s="31" customFormat="1" ht="11.45" customHeight="1">
      <c r="A684" s="291" t="s">
        <v>2415</v>
      </c>
      <c r="B684" s="291"/>
      <c r="C684" s="81" t="s">
        <v>2416</v>
      </c>
      <c r="D684" s="81" t="s">
        <v>2416</v>
      </c>
      <c r="E684" s="120">
        <f>SUM('List of all Current Tax Rates'!D708)</f>
        <v>0.11600000000000001</v>
      </c>
      <c r="F684" s="121">
        <v>43922</v>
      </c>
      <c r="G684" s="119"/>
      <c r="H684" s="119"/>
      <c r="I684" s="77"/>
      <c r="J684" s="77"/>
      <c r="K684" s="77"/>
      <c r="L684" s="77"/>
      <c r="M684" s="77"/>
      <c r="N684" s="77"/>
    </row>
    <row r="685" spans="1:14" s="31" customFormat="1" ht="11.45" customHeight="1">
      <c r="A685" s="59"/>
      <c r="B685" s="74" t="s">
        <v>2426</v>
      </c>
      <c r="C685" s="55" t="s">
        <v>2416</v>
      </c>
      <c r="D685" s="55" t="s">
        <v>2416</v>
      </c>
      <c r="E685" s="111">
        <f>SUM('List of all Current Tax Rates'!D708)</f>
        <v>0.11600000000000001</v>
      </c>
      <c r="F685" s="112">
        <v>43922</v>
      </c>
      <c r="G685" s="119"/>
      <c r="H685" s="119"/>
      <c r="I685" s="77"/>
      <c r="J685" s="77"/>
      <c r="K685" s="77"/>
      <c r="L685" s="77"/>
      <c r="M685" s="77"/>
      <c r="N685" s="77"/>
    </row>
    <row r="686" spans="1:14" s="115" customFormat="1" ht="11.45" customHeight="1">
      <c r="A686" s="290" t="s">
        <v>2906</v>
      </c>
      <c r="B686" s="290"/>
      <c r="C686" s="81" t="s">
        <v>1380</v>
      </c>
      <c r="D686" s="81" t="s">
        <v>1380</v>
      </c>
      <c r="E686" s="120">
        <f>SUM('List of all Current Tax Rates'!D707)</f>
        <v>0.10600000000000001</v>
      </c>
      <c r="F686" s="121">
        <v>44835</v>
      </c>
      <c r="G686" s="122"/>
      <c r="H686" s="122"/>
      <c r="I686" s="59"/>
      <c r="J686" s="59"/>
      <c r="K686" s="59"/>
      <c r="L686" s="59"/>
      <c r="M686" s="59"/>
      <c r="N686" s="59"/>
    </row>
    <row r="687" spans="1:14" s="115" customFormat="1" ht="11.45" customHeight="1">
      <c r="A687" s="59"/>
      <c r="B687" s="77" t="s">
        <v>2297</v>
      </c>
      <c r="C687" s="55" t="s">
        <v>1380</v>
      </c>
      <c r="D687" s="55" t="s">
        <v>1380</v>
      </c>
      <c r="E687" s="111">
        <f>SUM('List of all Current Tax Rates'!D707)</f>
        <v>0.10600000000000001</v>
      </c>
      <c r="F687" s="112">
        <v>44835</v>
      </c>
      <c r="G687" s="122"/>
      <c r="H687" s="122"/>
      <c r="I687" s="59"/>
      <c r="J687" s="59"/>
      <c r="K687" s="59"/>
      <c r="L687" s="59"/>
      <c r="M687" s="59"/>
      <c r="N687" s="59"/>
    </row>
    <row r="688" spans="1:14" s="115" customFormat="1" ht="11.45" customHeight="1">
      <c r="A688" s="59"/>
      <c r="B688" s="77" t="s">
        <v>2298</v>
      </c>
      <c r="C688" s="55" t="s">
        <v>1380</v>
      </c>
      <c r="D688" s="55" t="s">
        <v>1380</v>
      </c>
      <c r="E688" s="111">
        <f>SUM('List of all Current Tax Rates'!D707)</f>
        <v>0.10600000000000001</v>
      </c>
      <c r="F688" s="112">
        <v>44835</v>
      </c>
      <c r="G688" s="122"/>
      <c r="H688" s="122"/>
      <c r="I688" s="59"/>
      <c r="J688" s="59"/>
      <c r="K688" s="59"/>
      <c r="L688" s="59"/>
      <c r="M688" s="59"/>
      <c r="N688" s="59"/>
    </row>
    <row r="689" spans="1:14" s="115" customFormat="1" ht="11.45" customHeight="1">
      <c r="A689" s="77"/>
      <c r="B689" s="77" t="s">
        <v>2156</v>
      </c>
      <c r="C689" s="55" t="s">
        <v>1380</v>
      </c>
      <c r="D689" s="55" t="s">
        <v>1380</v>
      </c>
      <c r="E689" s="111">
        <f>SUM('List of all Current Tax Rates'!D707)</f>
        <v>0.10600000000000001</v>
      </c>
      <c r="F689" s="112">
        <v>44835</v>
      </c>
      <c r="G689" s="122"/>
      <c r="H689" s="122"/>
      <c r="I689" s="59"/>
      <c r="J689" s="59"/>
      <c r="K689" s="59"/>
      <c r="L689" s="59"/>
      <c r="M689" s="59"/>
      <c r="N689" s="59"/>
    </row>
    <row r="690" spans="1:14" s="115" customFormat="1" ht="11.45" customHeight="1">
      <c r="A690" s="77"/>
      <c r="B690" s="77" t="s">
        <v>2157</v>
      </c>
      <c r="C690" s="84" t="s">
        <v>1380</v>
      </c>
      <c r="D690" s="55" t="s">
        <v>1380</v>
      </c>
      <c r="E690" s="117">
        <f>SUM('List of all Current Tax Rates'!D707)</f>
        <v>0.10600000000000001</v>
      </c>
      <c r="F690" s="112">
        <v>44835</v>
      </c>
      <c r="G690" s="122"/>
      <c r="H690" s="122"/>
      <c r="I690" s="59"/>
      <c r="J690" s="59"/>
      <c r="K690" s="59"/>
      <c r="L690" s="59"/>
      <c r="M690" s="59"/>
      <c r="N690" s="59"/>
    </row>
    <row r="691" spans="1:14" s="115" customFormat="1" ht="11.45" customHeight="1">
      <c r="A691" s="289" t="s">
        <v>1615</v>
      </c>
      <c r="B691" s="289"/>
      <c r="C691" s="110" t="s">
        <v>1616</v>
      </c>
      <c r="D691" s="87" t="s">
        <v>1616</v>
      </c>
      <c r="E691" s="120">
        <f>SUM('List of all Current Tax Rates'!D712)</f>
        <v>0.10100000000000001</v>
      </c>
      <c r="F691" s="121">
        <v>42826</v>
      </c>
      <c r="G691" s="122"/>
      <c r="H691" s="122"/>
      <c r="I691" s="59"/>
      <c r="J691" s="59"/>
      <c r="K691" s="59"/>
      <c r="L691" s="59"/>
      <c r="M691" s="59"/>
      <c r="N691" s="59"/>
    </row>
    <row r="692" spans="1:14" s="115" customFormat="1" ht="11.45" customHeight="1">
      <c r="A692" s="59"/>
      <c r="B692" s="77" t="s">
        <v>2025</v>
      </c>
      <c r="C692" s="88" t="s">
        <v>1616</v>
      </c>
      <c r="D692" s="88" t="s">
        <v>1616</v>
      </c>
      <c r="E692" s="117">
        <f>SUM('List of all Current Tax Rates'!D712)</f>
        <v>0.10100000000000001</v>
      </c>
      <c r="F692" s="118">
        <v>42826</v>
      </c>
      <c r="G692" s="122"/>
      <c r="H692" s="122"/>
      <c r="I692" s="59"/>
      <c r="J692" s="59"/>
      <c r="K692" s="59"/>
      <c r="L692" s="59"/>
      <c r="M692" s="59"/>
      <c r="N692" s="59"/>
    </row>
    <row r="693" spans="1:14" s="115" customFormat="1" ht="11.45" customHeight="1">
      <c r="A693" s="291" t="s">
        <v>2395</v>
      </c>
      <c r="B693" s="291"/>
      <c r="C693" s="81" t="s">
        <v>2396</v>
      </c>
      <c r="D693" s="81" t="s">
        <v>2396</v>
      </c>
      <c r="E693" s="111">
        <f>SUM('List of all Current Tax Rates'!D713)</f>
        <v>0.106</v>
      </c>
      <c r="F693" s="121">
        <v>43831</v>
      </c>
      <c r="G693" s="122"/>
      <c r="H693" s="122"/>
      <c r="I693" s="59"/>
      <c r="J693" s="59"/>
      <c r="K693" s="59"/>
      <c r="L693" s="59"/>
      <c r="M693" s="59"/>
      <c r="N693" s="59"/>
    </row>
    <row r="694" spans="1:14" s="115" customFormat="1" ht="11.45" customHeight="1">
      <c r="A694" s="77"/>
      <c r="B694" s="77" t="s">
        <v>2593</v>
      </c>
      <c r="C694" s="55" t="s">
        <v>2396</v>
      </c>
      <c r="D694" s="55" t="s">
        <v>2396</v>
      </c>
      <c r="E694" s="111">
        <f>SUM('List of all Current Tax Rates'!D713)</f>
        <v>0.106</v>
      </c>
      <c r="F694" s="112">
        <v>43831</v>
      </c>
      <c r="G694" s="122"/>
      <c r="H694" s="122"/>
      <c r="I694" s="59"/>
      <c r="J694" s="59"/>
      <c r="K694" s="59"/>
      <c r="L694" s="59"/>
      <c r="M694" s="59"/>
      <c r="N694" s="59"/>
    </row>
    <row r="695" spans="1:14" s="115" customFormat="1" ht="11.45" customHeight="1">
      <c r="A695" s="77"/>
      <c r="B695" s="77" t="s">
        <v>2594</v>
      </c>
      <c r="C695" s="55" t="s">
        <v>2396</v>
      </c>
      <c r="D695" s="55" t="s">
        <v>2396</v>
      </c>
      <c r="E695" s="111">
        <f>SUM('List of all Current Tax Rates'!D713)</f>
        <v>0.106</v>
      </c>
      <c r="F695" s="112">
        <v>43831</v>
      </c>
      <c r="G695" s="122"/>
      <c r="H695" s="122"/>
      <c r="I695" s="59"/>
      <c r="J695" s="59"/>
      <c r="K695" s="59"/>
      <c r="L695" s="59"/>
      <c r="M695" s="59"/>
      <c r="N695" s="59"/>
    </row>
    <row r="696" spans="1:14" s="115" customFormat="1" ht="11.45" customHeight="1">
      <c r="A696" s="77"/>
      <c r="B696" s="77" t="s">
        <v>2595</v>
      </c>
      <c r="C696" s="55" t="s">
        <v>2396</v>
      </c>
      <c r="D696" s="55" t="s">
        <v>2396</v>
      </c>
      <c r="E696" s="111">
        <f>SUM('List of all Current Tax Rates'!D713)</f>
        <v>0.106</v>
      </c>
      <c r="F696" s="112">
        <v>43831</v>
      </c>
      <c r="G696" s="122"/>
      <c r="H696" s="122"/>
      <c r="I696" s="59"/>
      <c r="J696" s="59"/>
      <c r="K696" s="59"/>
      <c r="L696" s="59"/>
      <c r="M696" s="59"/>
      <c r="N696" s="59"/>
    </row>
    <row r="697" spans="1:14" s="115" customFormat="1" ht="11.45" customHeight="1">
      <c r="A697" s="77"/>
      <c r="B697" s="77" t="s">
        <v>2596</v>
      </c>
      <c r="C697" s="55" t="s">
        <v>2396</v>
      </c>
      <c r="D697" s="55" t="s">
        <v>2396</v>
      </c>
      <c r="E697" s="111">
        <f>SUM('List of all Current Tax Rates'!D713)</f>
        <v>0.106</v>
      </c>
      <c r="F697" s="112">
        <v>43831</v>
      </c>
      <c r="G697" s="122"/>
      <c r="H697" s="122"/>
      <c r="I697" s="59"/>
      <c r="J697" s="59"/>
      <c r="K697" s="59"/>
      <c r="L697" s="59"/>
      <c r="M697" s="59"/>
      <c r="N697" s="59"/>
    </row>
    <row r="698" spans="1:14" s="115" customFormat="1" ht="11.45" customHeight="1">
      <c r="A698" s="77"/>
      <c r="B698" s="77" t="s">
        <v>2597</v>
      </c>
      <c r="C698" s="55" t="s">
        <v>2396</v>
      </c>
      <c r="D698" s="55" t="s">
        <v>2396</v>
      </c>
      <c r="E698" s="111">
        <f>SUM('List of all Current Tax Rates'!D713)</f>
        <v>0.106</v>
      </c>
      <c r="F698" s="112">
        <v>43831</v>
      </c>
      <c r="G698" s="122"/>
      <c r="H698" s="122"/>
      <c r="I698" s="59"/>
      <c r="J698" s="59"/>
      <c r="K698" s="59"/>
      <c r="L698" s="59"/>
      <c r="M698" s="59"/>
      <c r="N698" s="59"/>
    </row>
    <row r="699" spans="1:14" s="115" customFormat="1" ht="11.45" customHeight="1">
      <c r="A699" s="77"/>
      <c r="B699" s="77" t="s">
        <v>2598</v>
      </c>
      <c r="C699" s="84" t="s">
        <v>2396</v>
      </c>
      <c r="D699" s="84" t="s">
        <v>2396</v>
      </c>
      <c r="E699" s="117">
        <f>SUM('List of all Current Tax Rates'!D713)</f>
        <v>0.106</v>
      </c>
      <c r="F699" s="118">
        <v>43831</v>
      </c>
      <c r="G699" s="122"/>
      <c r="H699" s="122"/>
      <c r="I699" s="59"/>
      <c r="J699" s="59"/>
      <c r="K699" s="59"/>
      <c r="L699" s="59"/>
      <c r="M699" s="59"/>
      <c r="N699" s="59"/>
    </row>
    <row r="700" spans="1:14" s="115" customFormat="1" ht="11.45" customHeight="1">
      <c r="A700" s="289" t="s">
        <v>1905</v>
      </c>
      <c r="B700" s="289"/>
      <c r="C700" s="110" t="s">
        <v>1906</v>
      </c>
      <c r="D700" s="110" t="s">
        <v>1906</v>
      </c>
      <c r="E700" s="111">
        <f>SUM('List of all Current Tax Rates'!D714)</f>
        <v>0.10100000000000001</v>
      </c>
      <c r="F700" s="112">
        <v>43191</v>
      </c>
      <c r="G700" s="122"/>
      <c r="H700" s="122"/>
      <c r="I700" s="59"/>
      <c r="J700" s="59"/>
      <c r="K700" s="59"/>
      <c r="L700" s="59"/>
      <c r="M700" s="59"/>
      <c r="N700" s="59"/>
    </row>
    <row r="701" spans="1:14" s="115" customFormat="1" ht="11.45" customHeight="1">
      <c r="A701" s="157"/>
      <c r="B701" s="157" t="s">
        <v>2599</v>
      </c>
      <c r="C701" s="110" t="s">
        <v>1906</v>
      </c>
      <c r="D701" s="110" t="s">
        <v>1906</v>
      </c>
      <c r="E701" s="111">
        <f>SUM('List of all Current Tax Rates'!D714)</f>
        <v>0.10100000000000001</v>
      </c>
      <c r="F701" s="112">
        <v>43831</v>
      </c>
      <c r="G701" s="122"/>
      <c r="H701" s="122"/>
      <c r="I701" s="59"/>
      <c r="J701" s="59"/>
      <c r="K701" s="59"/>
      <c r="L701" s="59"/>
      <c r="M701" s="59"/>
      <c r="N701" s="59"/>
    </row>
    <row r="702" spans="1:14" s="115" customFormat="1" ht="11.45" customHeight="1">
      <c r="A702" s="159"/>
      <c r="B702" s="159" t="s">
        <v>2600</v>
      </c>
      <c r="C702" s="88" t="s">
        <v>1906</v>
      </c>
      <c r="D702" s="88" t="s">
        <v>1906</v>
      </c>
      <c r="E702" s="117">
        <f>SUM('List of all Current Tax Rates'!D714)</f>
        <v>0.10100000000000001</v>
      </c>
      <c r="F702" s="118">
        <v>43831</v>
      </c>
      <c r="G702" s="122"/>
      <c r="H702" s="122"/>
      <c r="I702" s="59"/>
      <c r="J702" s="59"/>
      <c r="K702" s="59"/>
      <c r="L702" s="59"/>
      <c r="M702" s="59"/>
      <c r="N702" s="59"/>
    </row>
    <row r="703" spans="1:14" s="115" customFormat="1" ht="11.45" customHeight="1">
      <c r="A703" s="289" t="s">
        <v>2852</v>
      </c>
      <c r="B703" s="289"/>
      <c r="C703" s="110" t="s">
        <v>2824</v>
      </c>
      <c r="D703" s="110" t="s">
        <v>2824</v>
      </c>
      <c r="E703" s="111">
        <f>SUM('List of all Current Tax Rates'!D715)</f>
        <v>9.0999999999999998E-2</v>
      </c>
      <c r="F703" s="121">
        <v>44652</v>
      </c>
      <c r="G703" s="122"/>
      <c r="H703" s="122"/>
      <c r="I703" s="225"/>
      <c r="J703" s="225"/>
      <c r="K703" s="225"/>
      <c r="L703" s="225"/>
      <c r="M703" s="225"/>
      <c r="N703" s="225"/>
    </row>
    <row r="704" spans="1:14" s="115" customFormat="1" ht="11.45" customHeight="1">
      <c r="A704" s="157"/>
      <c r="B704" s="157" t="s">
        <v>2828</v>
      </c>
      <c r="C704" s="110" t="s">
        <v>2824</v>
      </c>
      <c r="D704" s="110" t="s">
        <v>2824</v>
      </c>
      <c r="E704" s="117">
        <f>SUM('List of all Current Tax Rates'!D715)</f>
        <v>9.0999999999999998E-2</v>
      </c>
      <c r="F704" s="118">
        <v>44652</v>
      </c>
      <c r="G704" s="122"/>
      <c r="H704" s="122"/>
      <c r="I704" s="225"/>
      <c r="J704" s="225"/>
      <c r="K704" s="225"/>
      <c r="L704" s="225"/>
      <c r="M704" s="225"/>
      <c r="N704" s="225"/>
    </row>
    <row r="705" spans="1:14" s="115" customFormat="1" ht="11.45" customHeight="1">
      <c r="A705" s="289" t="s">
        <v>1770</v>
      </c>
      <c r="B705" s="289"/>
      <c r="C705" s="87" t="s">
        <v>1771</v>
      </c>
      <c r="D705" s="87" t="s">
        <v>1771</v>
      </c>
      <c r="E705" s="111">
        <f>SUM('List of all Current Tax Rates'!D716)</f>
        <v>0.106</v>
      </c>
      <c r="F705" s="112">
        <v>42826</v>
      </c>
      <c r="G705" s="122"/>
      <c r="H705" s="122"/>
      <c r="I705" s="59"/>
      <c r="J705" s="59"/>
      <c r="K705" s="59"/>
      <c r="L705" s="59"/>
      <c r="M705" s="59"/>
      <c r="N705" s="59"/>
    </row>
    <row r="706" spans="1:14" s="115" customFormat="1" ht="11.45" customHeight="1">
      <c r="A706" s="78"/>
      <c r="B706" s="139" t="s">
        <v>2232</v>
      </c>
      <c r="C706" s="110" t="s">
        <v>1771</v>
      </c>
      <c r="D706" s="110" t="s">
        <v>1771</v>
      </c>
      <c r="E706" s="111">
        <f>SUM('List of all Current Tax Rates'!D716)</f>
        <v>0.106</v>
      </c>
      <c r="F706" s="112">
        <v>42826</v>
      </c>
      <c r="G706" s="122"/>
      <c r="H706" s="122"/>
      <c r="I706" s="59"/>
      <c r="J706" s="59"/>
      <c r="K706" s="59"/>
      <c r="L706" s="59"/>
      <c r="M706" s="59"/>
      <c r="N706" s="59"/>
    </row>
    <row r="707" spans="1:14" s="31" customFormat="1" ht="11.45" customHeight="1">
      <c r="A707" s="78"/>
      <c r="B707" s="139" t="s">
        <v>2233</v>
      </c>
      <c r="C707" s="110" t="s">
        <v>1771</v>
      </c>
      <c r="D707" s="110" t="s">
        <v>1771</v>
      </c>
      <c r="E707" s="111">
        <f>SUM('List of all Current Tax Rates'!D716)</f>
        <v>0.106</v>
      </c>
      <c r="F707" s="112">
        <v>42826</v>
      </c>
      <c r="G707" s="119"/>
      <c r="H707" s="119"/>
      <c r="I707" s="77"/>
      <c r="J707" s="77"/>
      <c r="K707" s="77"/>
      <c r="L707" s="77"/>
      <c r="M707" s="77"/>
      <c r="N707" s="77"/>
    </row>
    <row r="708" spans="1:14" s="115" customFormat="1" ht="11.45" customHeight="1">
      <c r="A708" s="78"/>
      <c r="B708" s="139" t="s">
        <v>2337</v>
      </c>
      <c r="C708" s="110" t="s">
        <v>1771</v>
      </c>
      <c r="D708" s="110" t="s">
        <v>1771</v>
      </c>
      <c r="E708" s="111">
        <f>SUM('List of all Current Tax Rates'!D716)</f>
        <v>0.106</v>
      </c>
      <c r="F708" s="112">
        <v>42826</v>
      </c>
      <c r="G708" s="122"/>
      <c r="H708" s="122"/>
      <c r="I708" s="59"/>
      <c r="J708" s="59"/>
      <c r="K708" s="59"/>
      <c r="L708" s="59"/>
      <c r="M708" s="59"/>
      <c r="N708" s="59"/>
    </row>
    <row r="709" spans="1:14" s="31" customFormat="1" ht="11.45" customHeight="1">
      <c r="A709" s="78"/>
      <c r="B709" s="139" t="s">
        <v>2338</v>
      </c>
      <c r="C709" s="110" t="s">
        <v>1771</v>
      </c>
      <c r="D709" s="110" t="s">
        <v>1771</v>
      </c>
      <c r="E709" s="111">
        <f>SUM('List of all Current Tax Rates'!D716)</f>
        <v>0.106</v>
      </c>
      <c r="F709" s="112">
        <v>42826</v>
      </c>
      <c r="G709" s="119"/>
      <c r="H709" s="119"/>
      <c r="I709" s="77"/>
      <c r="J709" s="77"/>
      <c r="K709" s="77"/>
      <c r="L709" s="77"/>
      <c r="M709" s="77"/>
      <c r="N709" s="77"/>
    </row>
    <row r="710" spans="1:14" s="31" customFormat="1" ht="11.45" customHeight="1">
      <c r="A710" s="78"/>
      <c r="B710" s="139" t="s">
        <v>2184</v>
      </c>
      <c r="C710" s="110" t="s">
        <v>1771</v>
      </c>
      <c r="D710" s="110" t="s">
        <v>1771</v>
      </c>
      <c r="E710" s="111">
        <f>SUM('List of all Current Tax Rates'!D716)</f>
        <v>0.106</v>
      </c>
      <c r="F710" s="112">
        <v>42826</v>
      </c>
      <c r="G710" s="119"/>
      <c r="H710" s="119"/>
      <c r="I710" s="77"/>
      <c r="J710" s="77"/>
      <c r="K710" s="77"/>
      <c r="L710" s="77"/>
      <c r="M710" s="77"/>
      <c r="N710" s="77"/>
    </row>
    <row r="711" spans="1:14" s="31" customFormat="1" ht="11.45" customHeight="1">
      <c r="A711" s="289" t="s">
        <v>1374</v>
      </c>
      <c r="B711" s="289"/>
      <c r="C711" s="87" t="s">
        <v>1323</v>
      </c>
      <c r="D711" s="87" t="s">
        <v>1323</v>
      </c>
      <c r="E711" s="120">
        <f>SUM('List of all Current Tax Rates'!D717)</f>
        <v>0.10100000000000001</v>
      </c>
      <c r="F711" s="121">
        <v>42826</v>
      </c>
      <c r="G711" s="119"/>
      <c r="H711" s="119"/>
      <c r="I711" s="77"/>
      <c r="J711" s="77"/>
      <c r="K711" s="77"/>
      <c r="L711" s="77"/>
      <c r="M711" s="77"/>
      <c r="N711" s="77"/>
    </row>
    <row r="712" spans="1:14" s="31" customFormat="1" ht="11.45" customHeight="1">
      <c r="A712" s="77"/>
      <c r="B712" s="136" t="s">
        <v>2299</v>
      </c>
      <c r="C712" s="110" t="s">
        <v>1323</v>
      </c>
      <c r="D712" s="110" t="s">
        <v>1323</v>
      </c>
      <c r="E712" s="111">
        <f>SUM('List of all Current Tax Rates'!D717)</f>
        <v>0.10100000000000001</v>
      </c>
      <c r="F712" s="112">
        <v>42826</v>
      </c>
      <c r="G712" s="119"/>
      <c r="H712" s="119"/>
      <c r="I712" s="77"/>
      <c r="J712" s="77"/>
      <c r="K712" s="77"/>
      <c r="L712" s="77"/>
      <c r="M712" s="77"/>
      <c r="N712" s="77"/>
    </row>
    <row r="713" spans="1:14" s="31" customFormat="1" ht="11.45" customHeight="1">
      <c r="A713" s="106"/>
      <c r="B713" s="116" t="s">
        <v>1912</v>
      </c>
      <c r="C713" s="88" t="s">
        <v>1323</v>
      </c>
      <c r="D713" s="88" t="s">
        <v>1323</v>
      </c>
      <c r="E713" s="111">
        <f>SUM('List of all Current Tax Rates'!D717)</f>
        <v>0.10100000000000001</v>
      </c>
      <c r="F713" s="118">
        <v>42826</v>
      </c>
      <c r="G713" s="119"/>
      <c r="H713" s="119"/>
      <c r="I713" s="77"/>
      <c r="J713" s="77"/>
      <c r="K713" s="77"/>
      <c r="L713" s="77"/>
      <c r="M713" s="77"/>
      <c r="N713" s="77"/>
    </row>
    <row r="714" spans="1:14" s="31" customFormat="1" ht="11.45" customHeight="1">
      <c r="A714" s="291" t="s">
        <v>2397</v>
      </c>
      <c r="B714" s="291"/>
      <c r="C714" s="110" t="s">
        <v>2398</v>
      </c>
      <c r="D714" s="110" t="s">
        <v>2398</v>
      </c>
      <c r="E714" s="120">
        <f>SUM('List of all Current Tax Rates'!D718)</f>
        <v>0.111</v>
      </c>
      <c r="F714" s="112">
        <v>43831</v>
      </c>
      <c r="G714" s="119"/>
      <c r="H714" s="119"/>
      <c r="I714" s="77"/>
      <c r="J714" s="77"/>
      <c r="K714" s="77"/>
      <c r="L714" s="77"/>
      <c r="M714" s="77"/>
      <c r="N714" s="77"/>
    </row>
    <row r="715" spans="1:14" s="115" customFormat="1" ht="11.45" customHeight="1">
      <c r="A715" s="59"/>
      <c r="B715" s="77" t="s">
        <v>2601</v>
      </c>
      <c r="C715" s="110" t="s">
        <v>2398</v>
      </c>
      <c r="D715" s="110" t="s">
        <v>2398</v>
      </c>
      <c r="E715" s="111">
        <f>SUM('List of all Current Tax Rates'!D718)</f>
        <v>0.111</v>
      </c>
      <c r="F715" s="112">
        <v>43831</v>
      </c>
      <c r="G715" s="122"/>
      <c r="H715" s="122"/>
      <c r="I715" s="59"/>
      <c r="J715" s="59"/>
      <c r="K715" s="59"/>
      <c r="L715" s="59"/>
      <c r="M715" s="59"/>
      <c r="N715" s="59"/>
    </row>
    <row r="716" spans="1:14" s="31" customFormat="1" ht="11.45" customHeight="1">
      <c r="A716" s="59"/>
      <c r="B716" s="77" t="s">
        <v>2602</v>
      </c>
      <c r="C716" s="110" t="s">
        <v>2398</v>
      </c>
      <c r="D716" s="110" t="s">
        <v>2398</v>
      </c>
      <c r="E716" s="111">
        <f>SUM('List of all Current Tax Rates'!D718)</f>
        <v>0.111</v>
      </c>
      <c r="F716" s="112">
        <v>43831</v>
      </c>
      <c r="G716" s="119"/>
      <c r="H716" s="119"/>
      <c r="I716" s="77"/>
      <c r="J716" s="77"/>
      <c r="K716" s="77"/>
      <c r="L716" s="77"/>
      <c r="M716" s="77"/>
      <c r="N716" s="77"/>
    </row>
    <row r="717" spans="1:14" s="31" customFormat="1" ht="11.45" customHeight="1">
      <c r="A717" s="291" t="s">
        <v>2851</v>
      </c>
      <c r="B717" s="291"/>
      <c r="C717" s="87" t="s">
        <v>2737</v>
      </c>
      <c r="D717" s="87" t="s">
        <v>2737</v>
      </c>
      <c r="E717" s="120">
        <f>SUM('List of all Current Tax Rates'!D719)</f>
        <v>9.0999999999999998E-2</v>
      </c>
      <c r="F717" s="121">
        <v>44652</v>
      </c>
      <c r="G717" s="119"/>
      <c r="H717" s="119"/>
      <c r="I717" s="77"/>
      <c r="J717" s="77"/>
      <c r="K717" s="77"/>
      <c r="L717" s="77"/>
      <c r="M717" s="77"/>
      <c r="N717" s="77"/>
    </row>
    <row r="718" spans="1:14" s="31" customFormat="1" ht="11.45" customHeight="1">
      <c r="A718" s="59"/>
      <c r="B718" s="77" t="s">
        <v>2747</v>
      </c>
      <c r="C718" s="110" t="s">
        <v>2737</v>
      </c>
      <c r="D718" s="110" t="s">
        <v>2737</v>
      </c>
      <c r="E718" s="111">
        <f>SUM('List of all Current Tax Rates'!D719)</f>
        <v>9.0999999999999998E-2</v>
      </c>
      <c r="F718" s="112">
        <v>44652</v>
      </c>
      <c r="G718" s="119"/>
      <c r="H718" s="119"/>
      <c r="I718" s="77"/>
      <c r="J718" s="77"/>
      <c r="K718" s="77"/>
      <c r="L718" s="77"/>
      <c r="M718" s="77"/>
      <c r="N718" s="77"/>
    </row>
    <row r="719" spans="1:14" s="31" customFormat="1" ht="11.45" customHeight="1">
      <c r="A719" s="59"/>
      <c r="B719" s="77" t="s">
        <v>2748</v>
      </c>
      <c r="C719" s="110" t="s">
        <v>2737</v>
      </c>
      <c r="D719" s="110" t="s">
        <v>2737</v>
      </c>
      <c r="E719" s="111">
        <f>SUM('List of all Current Tax Rates'!D719)</f>
        <v>9.0999999999999998E-2</v>
      </c>
      <c r="F719" s="112">
        <v>44652</v>
      </c>
      <c r="G719" s="119"/>
      <c r="H719" s="119"/>
      <c r="I719" s="77"/>
      <c r="J719" s="77"/>
      <c r="K719" s="77"/>
      <c r="L719" s="77"/>
      <c r="M719" s="77"/>
      <c r="N719" s="77"/>
    </row>
    <row r="720" spans="1:14" s="31" customFormat="1" ht="11.45" customHeight="1">
      <c r="A720" s="59"/>
      <c r="B720" s="77" t="s">
        <v>2749</v>
      </c>
      <c r="C720" s="110" t="s">
        <v>2737</v>
      </c>
      <c r="D720" s="110" t="s">
        <v>2737</v>
      </c>
      <c r="E720" s="111">
        <f>SUM('List of all Current Tax Rates'!D719)</f>
        <v>9.0999999999999998E-2</v>
      </c>
      <c r="F720" s="112">
        <v>44652</v>
      </c>
      <c r="G720" s="119"/>
      <c r="H720" s="119"/>
      <c r="I720" s="77"/>
      <c r="J720" s="77"/>
      <c r="K720" s="77"/>
      <c r="L720" s="77"/>
      <c r="M720" s="77"/>
      <c r="N720" s="77"/>
    </row>
    <row r="721" spans="1:14" s="31" customFormat="1" ht="11.45" customHeight="1">
      <c r="A721" s="59"/>
      <c r="B721" s="77" t="s">
        <v>2750</v>
      </c>
      <c r="C721" s="110" t="s">
        <v>2737</v>
      </c>
      <c r="D721" s="110" t="s">
        <v>2737</v>
      </c>
      <c r="E721" s="111">
        <f>SUM('List of all Current Tax Rates'!D719)</f>
        <v>9.0999999999999998E-2</v>
      </c>
      <c r="F721" s="112">
        <v>44652</v>
      </c>
      <c r="G721" s="119"/>
      <c r="H721" s="119"/>
      <c r="I721" s="77"/>
      <c r="J721" s="77"/>
      <c r="K721" s="77"/>
      <c r="L721" s="77"/>
      <c r="M721" s="77"/>
      <c r="N721" s="77"/>
    </row>
    <row r="722" spans="1:14" s="31" customFormat="1" ht="11.45" customHeight="1">
      <c r="A722" s="59"/>
      <c r="B722" s="77" t="s">
        <v>2751</v>
      </c>
      <c r="C722" s="110" t="s">
        <v>2737</v>
      </c>
      <c r="D722" s="110" t="s">
        <v>2737</v>
      </c>
      <c r="E722" s="111">
        <f>SUM('List of all Current Tax Rates'!D719)</f>
        <v>9.0999999999999998E-2</v>
      </c>
      <c r="F722" s="112">
        <v>44652</v>
      </c>
      <c r="G722" s="119"/>
      <c r="H722" s="119"/>
      <c r="I722" s="77"/>
      <c r="J722" s="77"/>
      <c r="K722" s="77"/>
      <c r="L722" s="77"/>
      <c r="M722" s="77"/>
      <c r="N722" s="77"/>
    </row>
    <row r="723" spans="1:14" s="31" customFormat="1" ht="11.45" customHeight="1">
      <c r="A723" s="59"/>
      <c r="B723" s="77" t="s">
        <v>2752</v>
      </c>
      <c r="C723" s="110" t="s">
        <v>2737</v>
      </c>
      <c r="D723" s="110" t="s">
        <v>2737</v>
      </c>
      <c r="E723" s="111">
        <f>SUM('List of all Current Tax Rates'!D719)</f>
        <v>9.0999999999999998E-2</v>
      </c>
      <c r="F723" s="112">
        <v>44652</v>
      </c>
      <c r="G723" s="119"/>
      <c r="H723" s="119"/>
      <c r="I723" s="77"/>
      <c r="J723" s="77"/>
      <c r="K723" s="77"/>
      <c r="L723" s="77"/>
      <c r="M723" s="77"/>
      <c r="N723" s="77"/>
    </row>
    <row r="724" spans="1:14" s="31" customFormat="1" ht="11.45" customHeight="1">
      <c r="A724" s="59"/>
      <c r="B724" s="77" t="s">
        <v>2753</v>
      </c>
      <c r="C724" s="110" t="s">
        <v>2737</v>
      </c>
      <c r="D724" s="110" t="s">
        <v>2737</v>
      </c>
      <c r="E724" s="111">
        <f>SUM('List of all Current Tax Rates'!D719)</f>
        <v>9.0999999999999998E-2</v>
      </c>
      <c r="F724" s="112">
        <v>44652</v>
      </c>
      <c r="G724" s="119"/>
      <c r="H724" s="119"/>
      <c r="I724" s="77"/>
      <c r="J724" s="77"/>
      <c r="K724" s="77"/>
      <c r="L724" s="77"/>
      <c r="M724" s="77"/>
      <c r="N724" s="77"/>
    </row>
    <row r="725" spans="1:14" s="31" customFormat="1" ht="11.45" customHeight="1">
      <c r="A725" s="59"/>
      <c r="B725" s="77" t="s">
        <v>2754</v>
      </c>
      <c r="C725" s="110" t="s">
        <v>2737</v>
      </c>
      <c r="D725" s="110" t="s">
        <v>2737</v>
      </c>
      <c r="E725" s="111">
        <f>SUM('List of all Current Tax Rates'!D719)</f>
        <v>9.0999999999999998E-2</v>
      </c>
      <c r="F725" s="112">
        <v>44652</v>
      </c>
      <c r="G725" s="119"/>
      <c r="H725" s="119"/>
      <c r="I725" s="77"/>
      <c r="J725" s="77"/>
      <c r="K725" s="77"/>
      <c r="L725" s="77"/>
      <c r="M725" s="77"/>
      <c r="N725" s="77"/>
    </row>
    <row r="726" spans="1:14" s="31" customFormat="1" ht="11.45" customHeight="1">
      <c r="A726" s="59"/>
      <c r="B726" s="77" t="s">
        <v>2755</v>
      </c>
      <c r="C726" s="110" t="s">
        <v>2737</v>
      </c>
      <c r="D726" s="110" t="s">
        <v>2737</v>
      </c>
      <c r="E726" s="111">
        <f>SUM('List of all Current Tax Rates'!D719)</f>
        <v>9.0999999999999998E-2</v>
      </c>
      <c r="F726" s="112">
        <v>44652</v>
      </c>
      <c r="G726" s="119"/>
      <c r="H726" s="119"/>
      <c r="I726" s="77"/>
      <c r="J726" s="77"/>
      <c r="K726" s="77"/>
      <c r="L726" s="77"/>
      <c r="M726" s="77"/>
      <c r="N726" s="77"/>
    </row>
    <row r="727" spans="1:14" s="31" customFormat="1" ht="11.45" customHeight="1">
      <c r="A727" s="59"/>
      <c r="B727" s="77" t="s">
        <v>2756</v>
      </c>
      <c r="C727" s="110" t="s">
        <v>2737</v>
      </c>
      <c r="D727" s="110" t="s">
        <v>2737</v>
      </c>
      <c r="E727" s="111">
        <f>SUM('List of all Current Tax Rates'!D719)</f>
        <v>9.0999999999999998E-2</v>
      </c>
      <c r="F727" s="112">
        <v>44652</v>
      </c>
      <c r="G727" s="119"/>
      <c r="H727" s="119"/>
      <c r="I727" s="77"/>
      <c r="J727" s="77"/>
      <c r="K727" s="77"/>
      <c r="L727" s="77"/>
      <c r="M727" s="77"/>
      <c r="N727" s="77"/>
    </row>
    <row r="728" spans="1:14" s="31" customFormat="1" ht="11.45" customHeight="1">
      <c r="A728" s="59"/>
      <c r="B728" s="77" t="s">
        <v>2757</v>
      </c>
      <c r="C728" s="110" t="s">
        <v>2737</v>
      </c>
      <c r="D728" s="110" t="s">
        <v>2737</v>
      </c>
      <c r="E728" s="111">
        <f>SUM('List of all Current Tax Rates'!D719)</f>
        <v>9.0999999999999998E-2</v>
      </c>
      <c r="F728" s="112">
        <v>44652</v>
      </c>
      <c r="G728" s="119"/>
      <c r="H728" s="119"/>
      <c r="I728" s="77"/>
      <c r="J728" s="77"/>
      <c r="K728" s="77"/>
      <c r="L728" s="77"/>
      <c r="M728" s="77"/>
      <c r="N728" s="77"/>
    </row>
    <row r="729" spans="1:14" s="31" customFormat="1" ht="11.45" customHeight="1">
      <c r="A729" s="59"/>
      <c r="B729" s="77" t="s">
        <v>2758</v>
      </c>
      <c r="C729" s="110" t="s">
        <v>2737</v>
      </c>
      <c r="D729" s="110" t="s">
        <v>2737</v>
      </c>
      <c r="E729" s="111">
        <f>SUM('List of all Current Tax Rates'!D719)</f>
        <v>9.0999999999999998E-2</v>
      </c>
      <c r="F729" s="112">
        <v>44652</v>
      </c>
      <c r="G729" s="119"/>
      <c r="H729" s="119"/>
      <c r="I729" s="77"/>
      <c r="J729" s="77"/>
      <c r="K729" s="77"/>
      <c r="L729" s="77"/>
      <c r="M729" s="77"/>
      <c r="N729" s="77"/>
    </row>
    <row r="730" spans="1:14" s="31" customFormat="1" ht="11.45" customHeight="1">
      <c r="A730" s="59"/>
      <c r="B730" s="77" t="s">
        <v>2759</v>
      </c>
      <c r="C730" s="110" t="s">
        <v>2737</v>
      </c>
      <c r="D730" s="110" t="s">
        <v>2737</v>
      </c>
      <c r="E730" s="111">
        <f>SUM('List of all Current Tax Rates'!D719)</f>
        <v>9.0999999999999998E-2</v>
      </c>
      <c r="F730" s="112">
        <v>44652</v>
      </c>
      <c r="G730" s="119"/>
      <c r="H730" s="119"/>
      <c r="I730" s="77"/>
      <c r="J730" s="77"/>
      <c r="K730" s="77"/>
      <c r="L730" s="77"/>
      <c r="M730" s="77"/>
      <c r="N730" s="77"/>
    </row>
    <row r="731" spans="1:14" s="31" customFormat="1" ht="11.45" customHeight="1">
      <c r="A731" s="59"/>
      <c r="B731" s="77" t="s">
        <v>2760</v>
      </c>
      <c r="C731" s="110" t="s">
        <v>2737</v>
      </c>
      <c r="D731" s="110" t="s">
        <v>2737</v>
      </c>
      <c r="E731" s="111">
        <f>SUM('List of all Current Tax Rates'!D719)</f>
        <v>9.0999999999999998E-2</v>
      </c>
      <c r="F731" s="112">
        <v>44652</v>
      </c>
      <c r="G731" s="119"/>
      <c r="H731" s="119"/>
      <c r="I731" s="77"/>
      <c r="J731" s="77"/>
      <c r="K731" s="77"/>
      <c r="L731" s="77"/>
      <c r="M731" s="77"/>
      <c r="N731" s="77"/>
    </row>
    <row r="732" spans="1:14" s="31" customFormat="1" ht="11.45" customHeight="1">
      <c r="A732" s="59"/>
      <c r="B732" s="77" t="s">
        <v>2761</v>
      </c>
      <c r="C732" s="110" t="s">
        <v>2737</v>
      </c>
      <c r="D732" s="110" t="s">
        <v>2737</v>
      </c>
      <c r="E732" s="111">
        <f>SUM('List of all Current Tax Rates'!D719)</f>
        <v>9.0999999999999998E-2</v>
      </c>
      <c r="F732" s="112">
        <v>44652</v>
      </c>
      <c r="G732" s="119"/>
      <c r="H732" s="119"/>
      <c r="I732" s="77"/>
      <c r="J732" s="77"/>
      <c r="K732" s="77"/>
      <c r="L732" s="77"/>
      <c r="M732" s="77"/>
      <c r="N732" s="77"/>
    </row>
    <row r="733" spans="1:14" s="31" customFormat="1" ht="11.45" customHeight="1">
      <c r="A733" s="59"/>
      <c r="B733" s="77" t="s">
        <v>2762</v>
      </c>
      <c r="C733" s="110" t="s">
        <v>2737</v>
      </c>
      <c r="D733" s="110" t="s">
        <v>2737</v>
      </c>
      <c r="E733" s="111">
        <f>SUM('List of all Current Tax Rates'!D719)</f>
        <v>9.0999999999999998E-2</v>
      </c>
      <c r="F733" s="112">
        <v>44652</v>
      </c>
      <c r="G733" s="119"/>
      <c r="H733" s="119"/>
      <c r="I733" s="77"/>
      <c r="J733" s="77"/>
      <c r="K733" s="77"/>
      <c r="L733" s="77"/>
      <c r="M733" s="77"/>
      <c r="N733" s="77"/>
    </row>
    <row r="734" spans="1:14" s="31" customFormat="1" ht="11.45" customHeight="1">
      <c r="A734" s="59"/>
      <c r="B734" s="77" t="s">
        <v>2763</v>
      </c>
      <c r="C734" s="110" t="s">
        <v>2737</v>
      </c>
      <c r="D734" s="110" t="s">
        <v>2737</v>
      </c>
      <c r="E734" s="111">
        <f>SUM('List of all Current Tax Rates'!D719)</f>
        <v>9.0999999999999998E-2</v>
      </c>
      <c r="F734" s="112">
        <v>44652</v>
      </c>
      <c r="G734" s="119"/>
      <c r="H734" s="119"/>
      <c r="I734" s="77"/>
      <c r="J734" s="77"/>
      <c r="K734" s="77"/>
      <c r="L734" s="77"/>
      <c r="M734" s="77"/>
      <c r="N734" s="77"/>
    </row>
    <row r="735" spans="1:14" s="31" customFormat="1" ht="11.45" customHeight="1">
      <c r="A735" s="59"/>
      <c r="B735" s="77" t="s">
        <v>2764</v>
      </c>
      <c r="C735" s="110" t="s">
        <v>2737</v>
      </c>
      <c r="D735" s="110" t="s">
        <v>2737</v>
      </c>
      <c r="E735" s="111">
        <f>SUM('List of all Current Tax Rates'!D719)</f>
        <v>9.0999999999999998E-2</v>
      </c>
      <c r="F735" s="112">
        <v>44652</v>
      </c>
      <c r="G735" s="119"/>
      <c r="H735" s="119"/>
      <c r="I735" s="77"/>
      <c r="J735" s="77"/>
      <c r="K735" s="77"/>
      <c r="L735" s="77"/>
      <c r="M735" s="77"/>
      <c r="N735" s="77"/>
    </row>
    <row r="736" spans="1:14" s="31" customFormat="1" ht="11.45" customHeight="1">
      <c r="A736" s="59"/>
      <c r="B736" s="77" t="s">
        <v>2765</v>
      </c>
      <c r="C736" s="110" t="s">
        <v>2737</v>
      </c>
      <c r="D736" s="110" t="s">
        <v>2737</v>
      </c>
      <c r="E736" s="111">
        <f>SUM('List of all Current Tax Rates'!D719)</f>
        <v>9.0999999999999998E-2</v>
      </c>
      <c r="F736" s="112">
        <v>44652</v>
      </c>
      <c r="G736" s="119"/>
      <c r="H736" s="119"/>
      <c r="I736" s="77"/>
      <c r="J736" s="77"/>
      <c r="K736" s="77"/>
      <c r="L736" s="77"/>
      <c r="M736" s="77"/>
      <c r="N736" s="77"/>
    </row>
    <row r="737" spans="1:14" s="31" customFormat="1" ht="11.45" customHeight="1">
      <c r="A737" s="106"/>
      <c r="B737" s="116" t="s">
        <v>2766</v>
      </c>
      <c r="C737" s="88" t="s">
        <v>2737</v>
      </c>
      <c r="D737" s="88" t="s">
        <v>2737</v>
      </c>
      <c r="E737" s="117">
        <f>SUM('List of all Current Tax Rates'!D719)</f>
        <v>9.0999999999999998E-2</v>
      </c>
      <c r="F737" s="118">
        <v>44652</v>
      </c>
      <c r="G737" s="119"/>
      <c r="H737" s="119"/>
      <c r="I737" s="77"/>
      <c r="J737" s="77"/>
      <c r="K737" s="77"/>
      <c r="L737" s="77"/>
      <c r="M737" s="77"/>
      <c r="N737" s="77"/>
    </row>
    <row r="738" spans="1:14" s="115" customFormat="1" ht="11.45" customHeight="1">
      <c r="A738" s="303" t="s">
        <v>1739</v>
      </c>
      <c r="B738" s="303"/>
      <c r="C738" s="110" t="s">
        <v>1740</v>
      </c>
      <c r="D738" s="110" t="s">
        <v>1740</v>
      </c>
      <c r="E738" s="111">
        <f>SUM('List of all Current Tax Rates'!D720)</f>
        <v>0.10100000000000001</v>
      </c>
      <c r="F738" s="112">
        <v>42826</v>
      </c>
      <c r="G738" s="122"/>
      <c r="H738" s="122"/>
      <c r="I738" s="59"/>
      <c r="J738" s="59"/>
      <c r="K738" s="59"/>
      <c r="L738" s="59"/>
      <c r="M738" s="59"/>
      <c r="N738" s="59"/>
    </row>
    <row r="739" spans="1:14" s="115" customFormat="1" ht="11.45" customHeight="1">
      <c r="A739" s="77"/>
      <c r="B739" s="136" t="s">
        <v>2300</v>
      </c>
      <c r="C739" s="110" t="s">
        <v>1740</v>
      </c>
      <c r="D739" s="110" t="s">
        <v>1740</v>
      </c>
      <c r="E739" s="111">
        <f>SUM('List of all Current Tax Rates'!D720)</f>
        <v>0.10100000000000001</v>
      </c>
      <c r="F739" s="112">
        <v>42826</v>
      </c>
      <c r="G739" s="122"/>
      <c r="H739" s="122"/>
      <c r="I739" s="59"/>
      <c r="J739" s="59"/>
      <c r="K739" s="59"/>
      <c r="L739" s="59"/>
      <c r="M739" s="59"/>
      <c r="N739" s="59"/>
    </row>
    <row r="740" spans="1:14" s="115" customFormat="1" ht="11.45" customHeight="1">
      <c r="A740" s="116"/>
      <c r="B740" s="140" t="s">
        <v>1913</v>
      </c>
      <c r="C740" s="88" t="s">
        <v>1740</v>
      </c>
      <c r="D740" s="88" t="s">
        <v>1740</v>
      </c>
      <c r="E740" s="117">
        <f>SUM('List of all Current Tax Rates'!D720)</f>
        <v>0.10100000000000001</v>
      </c>
      <c r="F740" s="118">
        <v>42826</v>
      </c>
      <c r="G740" s="122"/>
      <c r="H740" s="122"/>
      <c r="I740" s="59"/>
      <c r="J740" s="59"/>
      <c r="K740" s="59"/>
      <c r="L740" s="59"/>
      <c r="M740" s="59"/>
      <c r="N740" s="59"/>
    </row>
    <row r="741" spans="1:14" s="115" customFormat="1" ht="11.45" customHeight="1">
      <c r="A741" s="291" t="s">
        <v>1726</v>
      </c>
      <c r="B741" s="291"/>
      <c r="C741" s="110" t="s">
        <v>1727</v>
      </c>
      <c r="D741" s="110" t="s">
        <v>1727</v>
      </c>
      <c r="E741" s="111">
        <f>SUM('List of all Current Tax Rates'!D721)</f>
        <v>0.10100000000000001</v>
      </c>
      <c r="F741" s="112">
        <v>42826</v>
      </c>
      <c r="G741" s="122"/>
      <c r="H741" s="122"/>
      <c r="I741" s="59"/>
      <c r="J741" s="59"/>
      <c r="K741" s="59"/>
      <c r="L741" s="59"/>
      <c r="M741" s="59"/>
      <c r="N741" s="59"/>
    </row>
    <row r="742" spans="1:14" s="115" customFormat="1" ht="11.45" customHeight="1">
      <c r="A742" s="77"/>
      <c r="B742" s="136" t="s">
        <v>2725</v>
      </c>
      <c r="C742" s="110" t="s">
        <v>1727</v>
      </c>
      <c r="D742" s="110" t="s">
        <v>1727</v>
      </c>
      <c r="E742" s="111">
        <f>SUM('List of all Current Tax Rates'!D721)</f>
        <v>0.10100000000000001</v>
      </c>
      <c r="F742" s="112">
        <v>42826</v>
      </c>
      <c r="G742" s="122"/>
      <c r="H742" s="122"/>
      <c r="I742" s="59"/>
      <c r="J742" s="59"/>
      <c r="K742" s="59"/>
      <c r="L742" s="59"/>
      <c r="M742" s="59"/>
      <c r="N742" s="59"/>
    </row>
    <row r="743" spans="1:14" s="115" customFormat="1" ht="11.45" customHeight="1">
      <c r="A743" s="77"/>
      <c r="B743" s="136" t="s">
        <v>2726</v>
      </c>
      <c r="C743" s="110" t="s">
        <v>1727</v>
      </c>
      <c r="D743" s="110" t="s">
        <v>1727</v>
      </c>
      <c r="E743" s="111">
        <f>SUM('List of all Current Tax Rates'!D721)</f>
        <v>0.10100000000000001</v>
      </c>
      <c r="F743" s="112">
        <v>42826</v>
      </c>
      <c r="G743" s="122"/>
      <c r="H743" s="122"/>
      <c r="I743" s="59"/>
      <c r="J743" s="59"/>
      <c r="K743" s="59"/>
      <c r="L743" s="59"/>
      <c r="M743" s="59"/>
      <c r="N743" s="59"/>
    </row>
    <row r="744" spans="1:14" s="115" customFormat="1" ht="11.45" customHeight="1">
      <c r="A744" s="77"/>
      <c r="B744" s="136" t="s">
        <v>2026</v>
      </c>
      <c r="C744" s="110" t="s">
        <v>1727</v>
      </c>
      <c r="D744" s="110" t="s">
        <v>1727</v>
      </c>
      <c r="E744" s="111">
        <f>SUM('List of all Current Tax Rates'!D721)</f>
        <v>0.10100000000000001</v>
      </c>
      <c r="F744" s="112">
        <v>42826</v>
      </c>
      <c r="G744" s="122"/>
      <c r="H744" s="122"/>
      <c r="I744" s="59"/>
      <c r="J744" s="59"/>
      <c r="K744" s="59"/>
      <c r="L744" s="59"/>
      <c r="M744" s="59"/>
      <c r="N744" s="59"/>
    </row>
    <row r="745" spans="1:14" s="115" customFormat="1" ht="11.45" customHeight="1">
      <c r="A745" s="116"/>
      <c r="B745" s="140" t="s">
        <v>2027</v>
      </c>
      <c r="C745" s="88" t="s">
        <v>1727</v>
      </c>
      <c r="D745" s="88" t="s">
        <v>1727</v>
      </c>
      <c r="E745" s="117">
        <f>SUM('List of all Current Tax Rates'!D721)</f>
        <v>0.10100000000000001</v>
      </c>
      <c r="F745" s="118">
        <v>42826</v>
      </c>
      <c r="G745" s="122"/>
      <c r="H745" s="122"/>
      <c r="I745" s="59"/>
      <c r="J745" s="59"/>
      <c r="K745" s="59"/>
      <c r="L745" s="59"/>
      <c r="M745" s="59"/>
      <c r="N745" s="59"/>
    </row>
    <row r="746" spans="1:14" s="115" customFormat="1" ht="11.45" customHeight="1">
      <c r="A746" s="291" t="s">
        <v>2377</v>
      </c>
      <c r="B746" s="291"/>
      <c r="C746" s="110" t="s">
        <v>2378</v>
      </c>
      <c r="D746" s="110" t="s">
        <v>2378</v>
      </c>
      <c r="E746" s="111">
        <f>SUM('List of all Current Tax Rates'!D722)</f>
        <v>0.10100000000000001</v>
      </c>
      <c r="F746" s="112">
        <v>43739</v>
      </c>
      <c r="G746" s="122"/>
      <c r="H746" s="122"/>
      <c r="I746" s="59"/>
      <c r="J746" s="59"/>
      <c r="K746" s="59"/>
      <c r="L746" s="59"/>
      <c r="M746" s="59"/>
      <c r="N746" s="59"/>
    </row>
    <row r="747" spans="1:14" s="115" customFormat="1" ht="11.45" customHeight="1">
      <c r="A747" s="116"/>
      <c r="B747" s="140" t="s">
        <v>2603</v>
      </c>
      <c r="C747" s="88" t="s">
        <v>2378</v>
      </c>
      <c r="D747" s="88" t="s">
        <v>2378</v>
      </c>
      <c r="E747" s="117">
        <f>SUM('List of all Current Tax Rates'!D722)</f>
        <v>0.10100000000000001</v>
      </c>
      <c r="F747" s="118">
        <v>43739</v>
      </c>
      <c r="G747" s="122"/>
      <c r="H747" s="122"/>
      <c r="I747" s="59"/>
      <c r="J747" s="59"/>
      <c r="K747" s="59"/>
      <c r="L747" s="59"/>
      <c r="M747" s="59"/>
      <c r="N747" s="59"/>
    </row>
    <row r="748" spans="1:14" s="115" customFormat="1" ht="11.45" customHeight="1">
      <c r="A748" s="291" t="s">
        <v>2459</v>
      </c>
      <c r="B748" s="291"/>
      <c r="C748" s="110" t="s">
        <v>2460</v>
      </c>
      <c r="D748" s="110" t="s">
        <v>2460</v>
      </c>
      <c r="E748" s="111">
        <f>SUM('List of all Current Tax Rates'!D723)</f>
        <v>0.10100000000000001</v>
      </c>
      <c r="F748" s="112">
        <v>44013</v>
      </c>
      <c r="G748" s="122"/>
      <c r="H748" s="122"/>
      <c r="I748" s="59"/>
      <c r="J748" s="59"/>
      <c r="K748" s="59"/>
      <c r="L748" s="59"/>
      <c r="M748" s="59"/>
      <c r="N748" s="59"/>
    </row>
    <row r="749" spans="1:14" s="115" customFormat="1" ht="11.45" customHeight="1">
      <c r="A749" s="116"/>
      <c r="B749" s="140" t="s">
        <v>2604</v>
      </c>
      <c r="C749" s="88" t="s">
        <v>2460</v>
      </c>
      <c r="D749" s="88" t="s">
        <v>2460</v>
      </c>
      <c r="E749" s="117">
        <f>SUM('List of all Current Tax Rates'!D723)</f>
        <v>0.10100000000000001</v>
      </c>
      <c r="F749" s="118">
        <v>44013</v>
      </c>
      <c r="G749" s="122"/>
      <c r="H749" s="122"/>
      <c r="I749" s="59"/>
      <c r="J749" s="59"/>
      <c r="K749" s="59"/>
      <c r="L749" s="59"/>
      <c r="M749" s="59"/>
      <c r="N749" s="59"/>
    </row>
    <row r="750" spans="1:14" s="115" customFormat="1" ht="11.45" customHeight="1">
      <c r="A750" s="291" t="s">
        <v>2364</v>
      </c>
      <c r="B750" s="291"/>
      <c r="C750" s="110" t="s">
        <v>2363</v>
      </c>
      <c r="D750" s="110" t="s">
        <v>2363</v>
      </c>
      <c r="E750" s="111">
        <f>SUM('List of all Current Tax Rates'!D724)</f>
        <v>0.10100000000000001</v>
      </c>
      <c r="F750" s="112">
        <v>43647</v>
      </c>
      <c r="G750" s="122"/>
      <c r="H750" s="122"/>
      <c r="I750" s="59"/>
      <c r="J750" s="59"/>
      <c r="K750" s="59"/>
      <c r="L750" s="59"/>
      <c r="M750" s="59"/>
      <c r="N750" s="59"/>
    </row>
    <row r="751" spans="1:14" s="115" customFormat="1" ht="11.45" customHeight="1">
      <c r="A751" s="77"/>
      <c r="B751" s="136" t="s">
        <v>2605</v>
      </c>
      <c r="C751" s="110" t="s">
        <v>2363</v>
      </c>
      <c r="D751" s="110" t="s">
        <v>2363</v>
      </c>
      <c r="E751" s="111">
        <f>SUM('List of all Current Tax Rates'!D724)</f>
        <v>0.10100000000000001</v>
      </c>
      <c r="F751" s="112">
        <v>43647</v>
      </c>
      <c r="G751" s="122"/>
      <c r="H751" s="122"/>
      <c r="I751" s="59"/>
      <c r="J751" s="59"/>
      <c r="K751" s="59"/>
      <c r="L751" s="59"/>
      <c r="M751" s="59"/>
      <c r="N751" s="59"/>
    </row>
    <row r="752" spans="1:14" s="115" customFormat="1" ht="11.45" customHeight="1">
      <c r="A752" s="77"/>
      <c r="B752" s="136" t="s">
        <v>2727</v>
      </c>
      <c r="C752" s="110" t="s">
        <v>2363</v>
      </c>
      <c r="D752" s="110" t="s">
        <v>2363</v>
      </c>
      <c r="E752" s="111">
        <f>SUM('List of all Current Tax Rates'!D724)</f>
        <v>0.10100000000000001</v>
      </c>
      <c r="F752" s="112">
        <v>43647</v>
      </c>
      <c r="G752" s="122"/>
      <c r="H752" s="122"/>
      <c r="I752" s="59"/>
      <c r="J752" s="59"/>
      <c r="K752" s="59"/>
      <c r="L752" s="59"/>
      <c r="M752" s="59"/>
      <c r="N752" s="59"/>
    </row>
    <row r="753" spans="1:14" s="115" customFormat="1" ht="11.45" customHeight="1">
      <c r="A753" s="77"/>
      <c r="B753" s="136" t="s">
        <v>2606</v>
      </c>
      <c r="C753" s="110" t="s">
        <v>2363</v>
      </c>
      <c r="D753" s="110" t="s">
        <v>2363</v>
      </c>
      <c r="E753" s="111">
        <f>SUM('List of all Current Tax Rates'!D724)</f>
        <v>0.10100000000000001</v>
      </c>
      <c r="F753" s="112">
        <v>43647</v>
      </c>
      <c r="G753" s="122"/>
      <c r="H753" s="122"/>
      <c r="I753" s="59"/>
      <c r="J753" s="59"/>
      <c r="K753" s="59"/>
      <c r="L753" s="59"/>
      <c r="M753" s="59"/>
      <c r="N753" s="59"/>
    </row>
    <row r="754" spans="1:14" s="115" customFormat="1" ht="11.45" customHeight="1">
      <c r="A754" s="289" t="s">
        <v>1790</v>
      </c>
      <c r="B754" s="289"/>
      <c r="C754" s="126" t="s">
        <v>1791</v>
      </c>
      <c r="D754" s="126" t="s">
        <v>1791</v>
      </c>
      <c r="E754" s="120">
        <f>SUM('List of all Current Tax Rates'!D725)</f>
        <v>0.10100000000000001</v>
      </c>
      <c r="F754" s="121">
        <v>42826</v>
      </c>
      <c r="G754" s="122"/>
      <c r="H754" s="122"/>
      <c r="I754" s="59"/>
      <c r="J754" s="59"/>
      <c r="K754" s="59"/>
      <c r="L754" s="59"/>
      <c r="M754" s="59"/>
      <c r="N754" s="59"/>
    </row>
    <row r="755" spans="1:14" s="115" customFormat="1" ht="11.45" customHeight="1">
      <c r="A755" s="59"/>
      <c r="B755" s="77" t="s">
        <v>2028</v>
      </c>
      <c r="C755" s="127" t="s">
        <v>1791</v>
      </c>
      <c r="D755" s="127" t="s">
        <v>1791</v>
      </c>
      <c r="E755" s="111">
        <f>SUM('List of all Current Tax Rates'!D725)</f>
        <v>0.10100000000000001</v>
      </c>
      <c r="F755" s="112">
        <v>42826</v>
      </c>
      <c r="G755" s="122"/>
      <c r="H755" s="122"/>
      <c r="I755" s="59"/>
      <c r="J755" s="59"/>
      <c r="K755" s="59"/>
      <c r="L755" s="59"/>
      <c r="M755" s="59"/>
      <c r="N755" s="59"/>
    </row>
    <row r="756" spans="1:14" s="115" customFormat="1" ht="11.45" customHeight="1">
      <c r="A756" s="59"/>
      <c r="B756" s="77" t="s">
        <v>2185</v>
      </c>
      <c r="C756" s="127" t="s">
        <v>1791</v>
      </c>
      <c r="D756" s="127" t="s">
        <v>1791</v>
      </c>
      <c r="E756" s="111">
        <f>SUM('List of all Current Tax Rates'!D725)</f>
        <v>0.10100000000000001</v>
      </c>
      <c r="F756" s="112">
        <v>42826</v>
      </c>
      <c r="G756" s="122"/>
      <c r="H756" s="122"/>
      <c r="I756" s="59"/>
      <c r="J756" s="59"/>
      <c r="K756" s="59"/>
      <c r="L756" s="59"/>
      <c r="M756" s="59"/>
      <c r="N756" s="59"/>
    </row>
    <row r="757" spans="1:14" s="115" customFormat="1" ht="11.45" customHeight="1">
      <c r="A757" s="293" t="s">
        <v>1375</v>
      </c>
      <c r="B757" s="293"/>
      <c r="C757" s="87" t="s">
        <v>1324</v>
      </c>
      <c r="D757" s="87" t="s">
        <v>1324</v>
      </c>
      <c r="E757" s="120">
        <f>SUM('List of all Current Tax Rates'!D726)</f>
        <v>9.6000000000000002E-2</v>
      </c>
      <c r="F757" s="121">
        <v>42826</v>
      </c>
      <c r="G757" s="122"/>
      <c r="H757" s="122"/>
      <c r="I757" s="59"/>
      <c r="J757" s="59"/>
      <c r="K757" s="59"/>
      <c r="L757" s="59"/>
      <c r="M757" s="59"/>
      <c r="N757" s="59"/>
    </row>
    <row r="758" spans="1:14" s="115" customFormat="1" ht="11.45" customHeight="1">
      <c r="A758" s="59"/>
      <c r="B758" s="77" t="s">
        <v>2208</v>
      </c>
      <c r="C758" s="110" t="s">
        <v>1324</v>
      </c>
      <c r="D758" s="110" t="s">
        <v>1324</v>
      </c>
      <c r="E758" s="111">
        <f>SUM('List of all Current Tax Rates'!D726)</f>
        <v>9.6000000000000002E-2</v>
      </c>
      <c r="F758" s="112">
        <v>42826</v>
      </c>
      <c r="G758" s="122"/>
      <c r="H758" s="122"/>
      <c r="I758" s="59"/>
      <c r="J758" s="59"/>
      <c r="K758" s="59"/>
      <c r="L758" s="59"/>
      <c r="M758" s="59"/>
      <c r="N758" s="59"/>
    </row>
    <row r="759" spans="1:14" s="31" customFormat="1" ht="11.45" customHeight="1">
      <c r="A759" s="106"/>
      <c r="B759" s="116" t="s">
        <v>2234</v>
      </c>
      <c r="C759" s="88" t="s">
        <v>1324</v>
      </c>
      <c r="D759" s="88" t="s">
        <v>1324</v>
      </c>
      <c r="E759" s="117">
        <f>SUM('List of all Current Tax Rates'!D726)</f>
        <v>9.6000000000000002E-2</v>
      </c>
      <c r="F759" s="118">
        <v>42826</v>
      </c>
      <c r="G759" s="119"/>
      <c r="H759" s="119"/>
      <c r="I759" s="77"/>
      <c r="J759" s="77"/>
      <c r="K759" s="77"/>
      <c r="L759" s="77"/>
      <c r="M759" s="77"/>
      <c r="N759" s="77"/>
    </row>
    <row r="760" spans="1:14" s="115" customFormat="1" ht="11.45" customHeight="1">
      <c r="A760" s="289" t="s">
        <v>1688</v>
      </c>
      <c r="B760" s="289"/>
      <c r="C760" s="87" t="s">
        <v>1689</v>
      </c>
      <c r="D760" s="87" t="s">
        <v>1689</v>
      </c>
      <c r="E760" s="120">
        <f>SUM('List of all Current Tax Rates'!D727)</f>
        <v>0.106</v>
      </c>
      <c r="F760" s="121">
        <v>42826</v>
      </c>
      <c r="G760" s="122"/>
      <c r="H760" s="122"/>
      <c r="I760" s="59"/>
      <c r="J760" s="59"/>
      <c r="K760" s="59"/>
      <c r="L760" s="59"/>
      <c r="M760" s="59"/>
      <c r="N760" s="59"/>
    </row>
    <row r="761" spans="1:14" s="115" customFormat="1" ht="11.45" customHeight="1">
      <c r="A761" s="106"/>
      <c r="B761" s="116" t="s">
        <v>2478</v>
      </c>
      <c r="C761" s="88" t="s">
        <v>1689</v>
      </c>
      <c r="D761" s="88" t="s">
        <v>1689</v>
      </c>
      <c r="E761" s="117">
        <f>SUM('List of all Current Tax Rates'!D727)</f>
        <v>0.106</v>
      </c>
      <c r="F761" s="118">
        <v>42826</v>
      </c>
      <c r="G761" s="122"/>
      <c r="H761" s="122"/>
      <c r="I761" s="59"/>
      <c r="J761" s="59"/>
      <c r="K761" s="59"/>
      <c r="L761" s="59"/>
      <c r="M761" s="59"/>
      <c r="N761" s="59"/>
    </row>
    <row r="762" spans="1:14" s="115" customFormat="1" ht="11.45" customHeight="1">
      <c r="A762" s="289" t="s">
        <v>2479</v>
      </c>
      <c r="B762" s="289"/>
      <c r="C762" s="87" t="s">
        <v>1690</v>
      </c>
      <c r="D762" s="87" t="s">
        <v>1690</v>
      </c>
      <c r="E762" s="120">
        <f>SUM('List of all Current Tax Rates'!D728)</f>
        <v>0.106</v>
      </c>
      <c r="F762" s="121">
        <v>42826</v>
      </c>
      <c r="G762" s="122"/>
      <c r="H762" s="122"/>
      <c r="I762" s="59"/>
      <c r="J762" s="59"/>
      <c r="K762" s="59"/>
      <c r="L762" s="59"/>
      <c r="M762" s="59"/>
      <c r="N762" s="59"/>
    </row>
    <row r="763" spans="1:14" s="115" customFormat="1" ht="11.45" customHeight="1">
      <c r="A763" s="78"/>
      <c r="B763" s="139" t="s">
        <v>2235</v>
      </c>
      <c r="C763" s="110" t="s">
        <v>1690</v>
      </c>
      <c r="D763" s="110" t="s">
        <v>1690</v>
      </c>
      <c r="E763" s="111">
        <f>SUM('List of all Current Tax Rates'!D728)</f>
        <v>0.106</v>
      </c>
      <c r="F763" s="112">
        <v>42826</v>
      </c>
      <c r="G763" s="122"/>
      <c r="H763" s="122"/>
      <c r="I763" s="59"/>
      <c r="J763" s="59"/>
      <c r="K763" s="59"/>
      <c r="L763" s="59"/>
      <c r="M763" s="59"/>
      <c r="N763" s="59"/>
    </row>
    <row r="764" spans="1:14" s="31" customFormat="1" ht="11.45" customHeight="1">
      <c r="A764" s="78"/>
      <c r="B764" s="139" t="s">
        <v>2236</v>
      </c>
      <c r="C764" s="110" t="s">
        <v>1690</v>
      </c>
      <c r="D764" s="110" t="s">
        <v>1690</v>
      </c>
      <c r="E764" s="111">
        <f>SUM('List of all Current Tax Rates'!D728)</f>
        <v>0.106</v>
      </c>
      <c r="F764" s="112">
        <v>42826</v>
      </c>
      <c r="G764" s="119"/>
      <c r="H764" s="119"/>
      <c r="I764" s="77"/>
      <c r="J764" s="77"/>
      <c r="K764" s="77"/>
      <c r="L764" s="77"/>
      <c r="M764" s="77"/>
      <c r="N764" s="77"/>
    </row>
    <row r="765" spans="1:14" s="115" customFormat="1" ht="11.45" customHeight="1">
      <c r="A765" s="78"/>
      <c r="B765" s="139" t="s">
        <v>2239</v>
      </c>
      <c r="C765" s="110" t="s">
        <v>1690</v>
      </c>
      <c r="D765" s="110" t="s">
        <v>1690</v>
      </c>
      <c r="E765" s="111">
        <f>SUM('List of all Current Tax Rates'!D728)</f>
        <v>0.106</v>
      </c>
      <c r="F765" s="112">
        <v>42826</v>
      </c>
      <c r="G765" s="122"/>
      <c r="H765" s="122"/>
      <c r="I765" s="59"/>
      <c r="J765" s="59"/>
      <c r="K765" s="59"/>
      <c r="L765" s="59"/>
      <c r="M765" s="59"/>
      <c r="N765" s="59"/>
    </row>
    <row r="766" spans="1:14" s="31" customFormat="1" ht="11.45" customHeight="1">
      <c r="A766" s="78"/>
      <c r="B766" s="139" t="s">
        <v>2237</v>
      </c>
      <c r="C766" s="110" t="s">
        <v>1690</v>
      </c>
      <c r="D766" s="110" t="s">
        <v>1690</v>
      </c>
      <c r="E766" s="111">
        <f>SUM('List of all Current Tax Rates'!D728)</f>
        <v>0.106</v>
      </c>
      <c r="F766" s="112">
        <v>42826</v>
      </c>
      <c r="G766" s="119"/>
      <c r="H766" s="119"/>
      <c r="I766" s="77"/>
      <c r="J766" s="77"/>
      <c r="K766" s="77"/>
      <c r="L766" s="77"/>
      <c r="M766" s="77"/>
      <c r="N766" s="77"/>
    </row>
    <row r="767" spans="1:14" s="115" customFormat="1" ht="11.45" customHeight="1">
      <c r="A767" s="78"/>
      <c r="B767" s="139" t="s">
        <v>2238</v>
      </c>
      <c r="C767" s="110" t="s">
        <v>1690</v>
      </c>
      <c r="D767" s="110" t="s">
        <v>1690</v>
      </c>
      <c r="E767" s="111">
        <f>SUM('List of all Current Tax Rates'!D728)</f>
        <v>0.106</v>
      </c>
      <c r="F767" s="112">
        <v>42826</v>
      </c>
      <c r="G767" s="122"/>
      <c r="H767" s="122"/>
      <c r="I767" s="59"/>
      <c r="J767" s="59"/>
      <c r="K767" s="59"/>
      <c r="L767" s="59"/>
      <c r="M767" s="59"/>
      <c r="N767" s="59"/>
    </row>
    <row r="768" spans="1:14" s="31" customFormat="1" ht="11.45" customHeight="1">
      <c r="A768" s="78"/>
      <c r="B768" s="139" t="s">
        <v>2240</v>
      </c>
      <c r="C768" s="110" t="s">
        <v>1690</v>
      </c>
      <c r="D768" s="110" t="s">
        <v>1690</v>
      </c>
      <c r="E768" s="111">
        <f>SUM('List of all Current Tax Rates'!D728)</f>
        <v>0.106</v>
      </c>
      <c r="F768" s="112">
        <v>42826</v>
      </c>
      <c r="G768" s="119"/>
      <c r="H768" s="119"/>
      <c r="I768" s="77"/>
      <c r="J768" s="77"/>
      <c r="K768" s="77"/>
      <c r="L768" s="77"/>
      <c r="M768" s="77"/>
      <c r="N768" s="77"/>
    </row>
    <row r="769" spans="1:14" s="31" customFormat="1" ht="11.45" customHeight="1">
      <c r="A769" s="78"/>
      <c r="B769" s="139" t="s">
        <v>2480</v>
      </c>
      <c r="C769" s="110" t="s">
        <v>1690</v>
      </c>
      <c r="D769" s="110" t="s">
        <v>1690</v>
      </c>
      <c r="E769" s="111">
        <f>SUM('List of all Current Tax Rates'!D728)</f>
        <v>0.106</v>
      </c>
      <c r="F769" s="112">
        <v>42826</v>
      </c>
      <c r="G769" s="119"/>
      <c r="H769" s="119"/>
      <c r="I769" s="77"/>
      <c r="J769" s="77"/>
      <c r="K769" s="77"/>
      <c r="L769" s="77"/>
      <c r="M769" s="77"/>
      <c r="N769" s="77"/>
    </row>
    <row r="770" spans="1:14" s="115" customFormat="1" ht="11.45" customHeight="1">
      <c r="A770" s="78"/>
      <c r="B770" s="139" t="s">
        <v>2241</v>
      </c>
      <c r="C770" s="110" t="s">
        <v>1690</v>
      </c>
      <c r="D770" s="110" t="s">
        <v>1690</v>
      </c>
      <c r="E770" s="111">
        <f>SUM('List of all Current Tax Rates'!D728)</f>
        <v>0.106</v>
      </c>
      <c r="F770" s="112">
        <v>42826</v>
      </c>
      <c r="G770" s="122"/>
      <c r="H770" s="122"/>
      <c r="I770" s="59"/>
      <c r="J770" s="59"/>
      <c r="K770" s="59"/>
      <c r="L770" s="59"/>
      <c r="M770" s="59"/>
      <c r="N770" s="59"/>
    </row>
    <row r="771" spans="1:14" s="31" customFormat="1" ht="11.45" customHeight="1">
      <c r="A771" s="78"/>
      <c r="B771" s="139" t="s">
        <v>2032</v>
      </c>
      <c r="C771" s="110" t="s">
        <v>1690</v>
      </c>
      <c r="D771" s="110" t="s">
        <v>1690</v>
      </c>
      <c r="E771" s="111">
        <f>SUM('List of all Current Tax Rates'!D728)</f>
        <v>0.106</v>
      </c>
      <c r="F771" s="112">
        <v>42826</v>
      </c>
      <c r="G771" s="119"/>
      <c r="H771" s="119"/>
      <c r="I771" s="77"/>
      <c r="J771" s="77"/>
      <c r="K771" s="77"/>
      <c r="L771" s="77"/>
      <c r="M771" s="77"/>
      <c r="N771" s="77"/>
    </row>
    <row r="772" spans="1:14" s="115" customFormat="1" ht="11.45" customHeight="1">
      <c r="A772" s="59"/>
      <c r="B772" s="77" t="s">
        <v>2033</v>
      </c>
      <c r="C772" s="110" t="s">
        <v>1690</v>
      </c>
      <c r="D772" s="110" t="s">
        <v>1690</v>
      </c>
      <c r="E772" s="111">
        <f>SUM('List of all Current Tax Rates'!D728)</f>
        <v>0.106</v>
      </c>
      <c r="F772" s="112">
        <v>42826</v>
      </c>
      <c r="G772" s="122"/>
      <c r="H772" s="122"/>
      <c r="I772" s="59"/>
      <c r="J772" s="59"/>
      <c r="K772" s="59"/>
      <c r="L772" s="59"/>
      <c r="M772" s="59"/>
      <c r="N772" s="59"/>
    </row>
    <row r="773" spans="1:14" s="31" customFormat="1" ht="11.45" customHeight="1">
      <c r="A773" s="78"/>
      <c r="B773" s="139" t="s">
        <v>2030</v>
      </c>
      <c r="C773" s="110" t="s">
        <v>1690</v>
      </c>
      <c r="D773" s="110" t="s">
        <v>1690</v>
      </c>
      <c r="E773" s="111">
        <f>SUM('List of all Current Tax Rates'!D728)</f>
        <v>0.106</v>
      </c>
      <c r="F773" s="112">
        <v>42826</v>
      </c>
      <c r="G773" s="119"/>
      <c r="H773" s="119"/>
      <c r="I773" s="77"/>
      <c r="J773" s="77"/>
      <c r="K773" s="77"/>
      <c r="L773" s="77"/>
      <c r="M773" s="77"/>
      <c r="N773" s="77"/>
    </row>
    <row r="774" spans="1:14" s="31" customFormat="1" ht="11.45" customHeight="1">
      <c r="A774" s="78"/>
      <c r="B774" s="139" t="s">
        <v>2029</v>
      </c>
      <c r="C774" s="110" t="s">
        <v>1690</v>
      </c>
      <c r="D774" s="110" t="s">
        <v>1690</v>
      </c>
      <c r="E774" s="111">
        <f>SUM('List of all Current Tax Rates'!D728)</f>
        <v>0.106</v>
      </c>
      <c r="F774" s="112">
        <v>42826</v>
      </c>
      <c r="G774" s="119"/>
      <c r="H774" s="119"/>
      <c r="I774" s="77"/>
      <c r="J774" s="77"/>
      <c r="K774" s="77"/>
      <c r="L774" s="77"/>
      <c r="M774" s="77"/>
      <c r="N774" s="77"/>
    </row>
    <row r="775" spans="1:14" s="115" customFormat="1" ht="11.45" customHeight="1">
      <c r="A775" s="153"/>
      <c r="B775" s="154" t="s">
        <v>2031</v>
      </c>
      <c r="C775" s="88" t="s">
        <v>1690</v>
      </c>
      <c r="D775" s="88" t="s">
        <v>1690</v>
      </c>
      <c r="E775" s="117">
        <f>SUM('List of all Current Tax Rates'!D728)</f>
        <v>0.106</v>
      </c>
      <c r="F775" s="118">
        <v>42826</v>
      </c>
      <c r="G775" s="122"/>
      <c r="H775" s="122"/>
      <c r="I775" s="59"/>
      <c r="J775" s="59"/>
      <c r="K775" s="59"/>
      <c r="L775" s="59"/>
      <c r="M775" s="59"/>
      <c r="N775" s="59"/>
    </row>
    <row r="776" spans="1:14" s="31" customFormat="1" ht="11.45" customHeight="1">
      <c r="A776" s="297" t="s">
        <v>2477</v>
      </c>
      <c r="B776" s="297"/>
      <c r="C776" s="110" t="s">
        <v>1691</v>
      </c>
      <c r="D776" s="110" t="s">
        <v>1691</v>
      </c>
      <c r="E776" s="111">
        <f>SUM('List of all Current Tax Rates'!D729)</f>
        <v>0.106</v>
      </c>
      <c r="F776" s="112">
        <v>44013</v>
      </c>
      <c r="G776" s="119"/>
      <c r="H776" s="119"/>
      <c r="I776" s="77"/>
      <c r="J776" s="77"/>
      <c r="K776" s="77"/>
      <c r="L776" s="77"/>
      <c r="M776" s="77"/>
      <c r="N776" s="77"/>
    </row>
    <row r="777" spans="1:14" s="31" customFormat="1" ht="11.45" customHeight="1">
      <c r="A777" s="78"/>
      <c r="B777" s="139" t="s">
        <v>2302</v>
      </c>
      <c r="C777" s="110" t="s">
        <v>1691</v>
      </c>
      <c r="D777" s="110" t="s">
        <v>1691</v>
      </c>
      <c r="E777" s="111">
        <f>SUM('List of all Current Tax Rates'!D729)</f>
        <v>0.106</v>
      </c>
      <c r="F777" s="112">
        <v>44013</v>
      </c>
      <c r="G777" s="119"/>
      <c r="H777" s="119"/>
      <c r="I777" s="77"/>
      <c r="J777" s="77"/>
      <c r="K777" s="77"/>
      <c r="L777" s="77"/>
      <c r="M777" s="77"/>
      <c r="N777" s="77"/>
    </row>
    <row r="778" spans="1:14" s="31" customFormat="1" ht="11.45" customHeight="1">
      <c r="A778" s="78"/>
      <c r="B778" s="139" t="s">
        <v>2301</v>
      </c>
      <c r="C778" s="110" t="s">
        <v>1691</v>
      </c>
      <c r="D778" s="110" t="s">
        <v>1691</v>
      </c>
      <c r="E778" s="111">
        <f>SUM('List of all Current Tax Rates'!D729)</f>
        <v>0.106</v>
      </c>
      <c r="F778" s="112">
        <v>44013</v>
      </c>
      <c r="G778" s="119"/>
      <c r="H778" s="119"/>
      <c r="I778" s="77"/>
      <c r="J778" s="77"/>
      <c r="K778" s="77"/>
      <c r="L778" s="77"/>
      <c r="M778" s="77"/>
      <c r="N778" s="77"/>
    </row>
    <row r="779" spans="1:14" s="31" customFormat="1" ht="11.45" customHeight="1">
      <c r="A779" s="78"/>
      <c r="B779" s="139" t="s">
        <v>2303</v>
      </c>
      <c r="C779" s="110" t="s">
        <v>1691</v>
      </c>
      <c r="D779" s="110" t="s">
        <v>1691</v>
      </c>
      <c r="E779" s="111">
        <f>SUM('List of all Current Tax Rates'!D729)</f>
        <v>0.106</v>
      </c>
      <c r="F779" s="112">
        <v>44013</v>
      </c>
      <c r="G779" s="119"/>
      <c r="H779" s="119"/>
      <c r="I779" s="77"/>
      <c r="J779" s="77"/>
      <c r="K779" s="77"/>
      <c r="L779" s="77"/>
      <c r="M779" s="77"/>
      <c r="N779" s="77"/>
    </row>
    <row r="780" spans="1:14" s="31" customFormat="1" ht="11.45" customHeight="1">
      <c r="A780" s="106"/>
      <c r="B780" s="116" t="s">
        <v>2034</v>
      </c>
      <c r="C780" s="88" t="s">
        <v>1691</v>
      </c>
      <c r="D780" s="88" t="s">
        <v>1691</v>
      </c>
      <c r="E780" s="111">
        <f>SUM('List of all Current Tax Rates'!D729)</f>
        <v>0.106</v>
      </c>
      <c r="F780" s="118">
        <v>44013</v>
      </c>
      <c r="G780" s="119"/>
      <c r="H780" s="119"/>
      <c r="I780" s="77"/>
      <c r="J780" s="77"/>
      <c r="K780" s="77"/>
      <c r="L780" s="77"/>
      <c r="M780" s="77"/>
      <c r="N780" s="77"/>
    </row>
    <row r="781" spans="1:14" s="31" customFormat="1" ht="11.45" customHeight="1">
      <c r="A781" s="291" t="s">
        <v>2115</v>
      </c>
      <c r="B781" s="291"/>
      <c r="C781" s="110" t="s">
        <v>2116</v>
      </c>
      <c r="D781" s="110" t="s">
        <v>2116</v>
      </c>
      <c r="E781" s="120">
        <f>SUM('List of all Current Tax Rates'!D730)</f>
        <v>0.10100000000000001</v>
      </c>
      <c r="F781" s="112">
        <v>43466</v>
      </c>
      <c r="G781" s="119"/>
      <c r="H781" s="119"/>
      <c r="I781" s="77"/>
      <c r="J781" s="77"/>
      <c r="K781" s="77"/>
      <c r="L781" s="77"/>
      <c r="M781" s="77"/>
      <c r="N781" s="77"/>
    </row>
    <row r="782" spans="1:14" s="31" customFormat="1" ht="11.45" customHeight="1">
      <c r="A782" s="59"/>
      <c r="B782" s="77" t="s">
        <v>2247</v>
      </c>
      <c r="C782" s="110" t="s">
        <v>2116</v>
      </c>
      <c r="D782" s="110" t="s">
        <v>2116</v>
      </c>
      <c r="E782" s="117">
        <f>SUM('List of all Current Tax Rates'!D730)</f>
        <v>0.10100000000000001</v>
      </c>
      <c r="F782" s="112">
        <v>43466</v>
      </c>
      <c r="G782" s="119"/>
      <c r="H782" s="119"/>
      <c r="I782" s="77"/>
      <c r="J782" s="77"/>
      <c r="K782" s="77"/>
      <c r="L782" s="77"/>
      <c r="M782" s="77"/>
      <c r="N782" s="77"/>
    </row>
    <row r="783" spans="1:14" s="31" customFormat="1" ht="11.45" customHeight="1">
      <c r="A783" s="289" t="s">
        <v>1617</v>
      </c>
      <c r="B783" s="289"/>
      <c r="C783" s="87" t="s">
        <v>1614</v>
      </c>
      <c r="D783" s="87" t="s">
        <v>1614</v>
      </c>
      <c r="E783" s="120">
        <f>SUM('List of all Current Tax Rates'!D731)</f>
        <v>0.10100000000000001</v>
      </c>
      <c r="F783" s="121">
        <v>42826</v>
      </c>
      <c r="G783" s="119"/>
      <c r="H783" s="119"/>
      <c r="I783" s="77"/>
      <c r="J783" s="77"/>
      <c r="K783" s="77"/>
      <c r="L783" s="77"/>
      <c r="M783" s="77"/>
      <c r="N783" s="77"/>
    </row>
    <row r="784" spans="1:14" s="31" customFormat="1" ht="11.45" customHeight="1">
      <c r="A784" s="106"/>
      <c r="B784" s="116" t="s">
        <v>2035</v>
      </c>
      <c r="C784" s="88" t="s">
        <v>1614</v>
      </c>
      <c r="D784" s="88" t="s">
        <v>1614</v>
      </c>
      <c r="E784" s="117">
        <f>SUM('List of all Current Tax Rates'!D731)</f>
        <v>0.10100000000000001</v>
      </c>
      <c r="F784" s="118">
        <v>42826</v>
      </c>
      <c r="G784" s="119"/>
      <c r="H784" s="119"/>
      <c r="I784" s="77"/>
      <c r="J784" s="77"/>
      <c r="K784" s="77"/>
      <c r="L784" s="77"/>
      <c r="M784" s="77"/>
      <c r="N784" s="77"/>
    </row>
    <row r="785" spans="1:14" s="31" customFormat="1" ht="11.45" customHeight="1">
      <c r="A785" s="293" t="s">
        <v>1788</v>
      </c>
      <c r="B785" s="293"/>
      <c r="C785" s="87" t="s">
        <v>1789</v>
      </c>
      <c r="D785" s="87" t="s">
        <v>1789</v>
      </c>
      <c r="E785" s="120">
        <f>SUM('List of all Current Tax Rates'!D732)</f>
        <v>0.10100000000000001</v>
      </c>
      <c r="F785" s="121">
        <v>42826</v>
      </c>
      <c r="G785" s="119"/>
      <c r="H785" s="119"/>
      <c r="I785" s="77"/>
      <c r="J785" s="77"/>
      <c r="K785" s="77"/>
      <c r="L785" s="77"/>
      <c r="M785" s="77"/>
      <c r="N785" s="77"/>
    </row>
    <row r="786" spans="1:14" s="31" customFormat="1" ht="11.45" customHeight="1">
      <c r="A786" s="59"/>
      <c r="B786" s="77" t="s">
        <v>2036</v>
      </c>
      <c r="C786" s="110" t="s">
        <v>1789</v>
      </c>
      <c r="D786" s="110" t="s">
        <v>1789</v>
      </c>
      <c r="E786" s="111">
        <f>SUM('List of all Current Tax Rates'!D732)</f>
        <v>0.10100000000000001</v>
      </c>
      <c r="F786" s="112">
        <v>42826</v>
      </c>
      <c r="G786" s="119"/>
      <c r="H786" s="119"/>
      <c r="I786" s="77"/>
      <c r="J786" s="77"/>
      <c r="K786" s="77"/>
      <c r="L786" s="77"/>
      <c r="M786" s="77"/>
      <c r="N786" s="77"/>
    </row>
    <row r="787" spans="1:14" s="31" customFormat="1" ht="11.45" customHeight="1">
      <c r="A787" s="59"/>
      <c r="B787" s="77" t="s">
        <v>2037</v>
      </c>
      <c r="C787" s="110" t="s">
        <v>1789</v>
      </c>
      <c r="D787" s="110" t="s">
        <v>1789</v>
      </c>
      <c r="E787" s="111">
        <f>SUM('List of all Current Tax Rates'!D732)</f>
        <v>0.10100000000000001</v>
      </c>
      <c r="F787" s="112">
        <v>42826</v>
      </c>
      <c r="G787" s="119"/>
      <c r="H787" s="119"/>
      <c r="I787" s="77"/>
      <c r="J787" s="77"/>
      <c r="K787" s="77"/>
      <c r="L787" s="77"/>
      <c r="M787" s="77"/>
      <c r="N787" s="77"/>
    </row>
    <row r="788" spans="1:14" s="31" customFormat="1" ht="11.45" customHeight="1">
      <c r="A788" s="289" t="s">
        <v>1907</v>
      </c>
      <c r="B788" s="289"/>
      <c r="C788" s="87" t="s">
        <v>1908</v>
      </c>
      <c r="D788" s="87" t="s">
        <v>1908</v>
      </c>
      <c r="E788" s="120">
        <f>SUM('List of all Current Tax Rates'!D733)</f>
        <v>0.10100000000000001</v>
      </c>
      <c r="F788" s="121">
        <v>43191</v>
      </c>
      <c r="G788" s="119"/>
      <c r="H788" s="119"/>
      <c r="I788" s="77"/>
      <c r="J788" s="77"/>
      <c r="K788" s="77"/>
      <c r="L788" s="77"/>
      <c r="M788" s="77"/>
      <c r="N788" s="77"/>
    </row>
    <row r="789" spans="1:14" s="31" customFormat="1" ht="11.45" customHeight="1">
      <c r="B789" s="157" t="s">
        <v>2186</v>
      </c>
      <c r="C789" s="110" t="s">
        <v>1908</v>
      </c>
      <c r="D789" s="110" t="s">
        <v>1908</v>
      </c>
      <c r="E789" s="111">
        <f>SUM('List of all Current Tax Rates'!D733)</f>
        <v>0.10100000000000001</v>
      </c>
      <c r="F789" s="112">
        <v>43191</v>
      </c>
      <c r="G789" s="119"/>
      <c r="H789" s="119"/>
      <c r="I789" s="77"/>
      <c r="J789" s="77"/>
      <c r="K789" s="77"/>
      <c r="L789" s="77"/>
      <c r="M789" s="77"/>
      <c r="N789" s="77"/>
    </row>
    <row r="790" spans="1:14" s="31" customFormat="1" ht="11.45" customHeight="1">
      <c r="B790" s="157" t="s">
        <v>2187</v>
      </c>
      <c r="C790" s="110" t="s">
        <v>1908</v>
      </c>
      <c r="D790" s="110" t="s">
        <v>1908</v>
      </c>
      <c r="E790" s="111">
        <f>SUM('List of all Current Tax Rates'!D733)</f>
        <v>0.10100000000000001</v>
      </c>
      <c r="F790" s="112">
        <v>43191</v>
      </c>
      <c r="G790" s="119"/>
      <c r="H790" s="119"/>
      <c r="I790" s="77"/>
      <c r="J790" s="77"/>
      <c r="K790" s="77"/>
      <c r="L790" s="77"/>
      <c r="M790" s="77"/>
      <c r="N790" s="77"/>
    </row>
    <row r="791" spans="1:14" s="31" customFormat="1" ht="11.45" customHeight="1">
      <c r="A791" s="159"/>
      <c r="B791" s="160" t="s">
        <v>2188</v>
      </c>
      <c r="C791" s="88" t="s">
        <v>1908</v>
      </c>
      <c r="D791" s="88" t="s">
        <v>1908</v>
      </c>
      <c r="E791" s="111">
        <f>SUM('List of all Current Tax Rates'!D733)</f>
        <v>0.10100000000000001</v>
      </c>
      <c r="F791" s="118">
        <v>43191</v>
      </c>
      <c r="G791" s="119"/>
      <c r="H791" s="119"/>
      <c r="I791" s="77"/>
      <c r="J791" s="77"/>
      <c r="K791" s="77"/>
      <c r="L791" s="77"/>
      <c r="M791" s="77"/>
      <c r="N791" s="77"/>
    </row>
    <row r="792" spans="1:14" s="31" customFormat="1" ht="11.45" customHeight="1">
      <c r="A792" s="115" t="s">
        <v>2088</v>
      </c>
      <c r="B792" s="158"/>
      <c r="C792" s="110" t="s">
        <v>2086</v>
      </c>
      <c r="D792" s="110" t="s">
        <v>2086</v>
      </c>
      <c r="E792" s="120">
        <f>SUM('List of all Current Tax Rates'!D734)</f>
        <v>0.10100000000000001</v>
      </c>
      <c r="F792" s="112">
        <v>43282</v>
      </c>
      <c r="G792" s="119"/>
      <c r="H792" s="119"/>
      <c r="I792" s="77"/>
      <c r="J792" s="77"/>
      <c r="K792" s="77"/>
      <c r="L792" s="77"/>
      <c r="M792" s="77"/>
      <c r="N792" s="77"/>
    </row>
    <row r="793" spans="1:14" s="115" customFormat="1" ht="11.45" customHeight="1">
      <c r="A793" s="31"/>
      <c r="B793" s="158" t="s">
        <v>2095</v>
      </c>
      <c r="C793" s="110" t="s">
        <v>2086</v>
      </c>
      <c r="D793" s="110" t="s">
        <v>2086</v>
      </c>
      <c r="E793" s="111">
        <f>SUM('List of all Current Tax Rates'!D734)</f>
        <v>0.10100000000000001</v>
      </c>
      <c r="F793" s="112">
        <v>43282</v>
      </c>
      <c r="G793" s="122"/>
      <c r="H793" s="122"/>
      <c r="I793" s="59"/>
      <c r="J793" s="59"/>
      <c r="K793" s="59"/>
      <c r="L793" s="59"/>
      <c r="M793" s="59"/>
      <c r="N793" s="59"/>
    </row>
    <row r="794" spans="1:14" s="115" customFormat="1" ht="11.45" customHeight="1">
      <c r="A794" s="31"/>
      <c r="B794" s="158" t="s">
        <v>2096</v>
      </c>
      <c r="C794" s="110" t="s">
        <v>2086</v>
      </c>
      <c r="D794" s="110" t="s">
        <v>2086</v>
      </c>
      <c r="E794" s="111">
        <f>SUM('List of all Current Tax Rates'!D734)</f>
        <v>0.10100000000000001</v>
      </c>
      <c r="F794" s="112">
        <v>43282</v>
      </c>
      <c r="G794" s="122"/>
      <c r="H794" s="122"/>
      <c r="I794" s="59"/>
      <c r="J794" s="59"/>
      <c r="K794" s="59"/>
      <c r="L794" s="59"/>
      <c r="M794" s="59"/>
      <c r="N794" s="59"/>
    </row>
    <row r="795" spans="1:14" s="115" customFormat="1" ht="11.45" customHeight="1">
      <c r="A795" s="31"/>
      <c r="B795" s="158" t="s">
        <v>2097</v>
      </c>
      <c r="C795" s="110" t="s">
        <v>2086</v>
      </c>
      <c r="D795" s="110" t="s">
        <v>2086</v>
      </c>
      <c r="E795" s="117">
        <f>SUM('List of all Current Tax Rates'!D734)</f>
        <v>0.10100000000000001</v>
      </c>
      <c r="F795" s="112">
        <v>43282</v>
      </c>
      <c r="G795" s="122"/>
      <c r="H795" s="122"/>
      <c r="I795" s="59"/>
      <c r="J795" s="59"/>
      <c r="K795" s="59"/>
      <c r="L795" s="59"/>
      <c r="M795" s="59"/>
      <c r="N795" s="59"/>
    </row>
    <row r="796" spans="1:14" s="31" customFormat="1" ht="11.45" customHeight="1">
      <c r="A796" s="289" t="s">
        <v>1621</v>
      </c>
      <c r="B796" s="289"/>
      <c r="C796" s="87" t="s">
        <v>1622</v>
      </c>
      <c r="D796" s="87" t="s">
        <v>1622</v>
      </c>
      <c r="E796" s="120">
        <f>SUM('List of all Current Tax Rates'!D735)</f>
        <v>0.10100000000000001</v>
      </c>
      <c r="F796" s="121">
        <v>42826</v>
      </c>
      <c r="G796" s="119"/>
      <c r="H796" s="119"/>
      <c r="I796" s="77"/>
      <c r="J796" s="77"/>
      <c r="K796" s="77"/>
      <c r="L796" s="77"/>
      <c r="M796" s="77"/>
      <c r="N796" s="77"/>
    </row>
    <row r="797" spans="1:14" s="31" customFormat="1" ht="11.45" customHeight="1">
      <c r="A797" s="106"/>
      <c r="B797" s="116" t="s">
        <v>2038</v>
      </c>
      <c r="C797" s="88" t="s">
        <v>1622</v>
      </c>
      <c r="D797" s="88" t="s">
        <v>1622</v>
      </c>
      <c r="E797" s="117">
        <f>SUM('List of all Current Tax Rates'!D735)</f>
        <v>0.10100000000000001</v>
      </c>
      <c r="F797" s="118">
        <v>42826</v>
      </c>
      <c r="G797" s="119"/>
      <c r="H797" s="119"/>
      <c r="I797" s="77"/>
      <c r="J797" s="77"/>
      <c r="K797" s="77"/>
      <c r="L797" s="77"/>
      <c r="M797" s="77"/>
      <c r="N797" s="77"/>
    </row>
    <row r="798" spans="1:14" s="31" customFormat="1" ht="11.45" customHeight="1">
      <c r="A798" s="289" t="s">
        <v>2825</v>
      </c>
      <c r="B798" s="289"/>
      <c r="C798" s="110" t="s">
        <v>2826</v>
      </c>
      <c r="D798" s="110" t="s">
        <v>2826</v>
      </c>
      <c r="E798" s="111">
        <f>SUM('List of all Current Tax Rates'!D748)</f>
        <v>0.1125</v>
      </c>
      <c r="F798" s="112">
        <v>44562</v>
      </c>
      <c r="G798" s="119"/>
      <c r="H798" s="119"/>
      <c r="I798" s="77"/>
      <c r="J798" s="77"/>
      <c r="K798" s="77"/>
      <c r="L798" s="77"/>
      <c r="M798" s="77"/>
      <c r="N798" s="77"/>
    </row>
    <row r="799" spans="1:14" s="31" customFormat="1" ht="11.45" customHeight="1">
      <c r="A799" s="225"/>
      <c r="B799" s="77" t="s">
        <v>2829</v>
      </c>
      <c r="C799" s="110" t="s">
        <v>2826</v>
      </c>
      <c r="D799" s="110" t="s">
        <v>2826</v>
      </c>
      <c r="E799" s="111">
        <f>SUM('List of all Current Tax Rates'!D748)</f>
        <v>0.1125</v>
      </c>
      <c r="F799" s="112">
        <v>44562</v>
      </c>
      <c r="G799" s="119"/>
      <c r="H799" s="119"/>
      <c r="I799" s="77"/>
      <c r="J799" s="77"/>
      <c r="K799" s="77"/>
      <c r="L799" s="77"/>
      <c r="M799" s="77"/>
      <c r="N799" s="77"/>
    </row>
    <row r="800" spans="1:14" s="31" customFormat="1" ht="11.45" customHeight="1">
      <c r="A800" s="225"/>
      <c r="B800" s="116" t="s">
        <v>2830</v>
      </c>
      <c r="C800" s="88" t="s">
        <v>2826</v>
      </c>
      <c r="D800" s="88" t="s">
        <v>2826</v>
      </c>
      <c r="E800" s="117">
        <f>SUM('List of all Current Tax Rates'!D748)</f>
        <v>0.1125</v>
      </c>
      <c r="F800" s="118">
        <v>44562</v>
      </c>
      <c r="G800" s="119"/>
      <c r="H800" s="119"/>
      <c r="I800" s="77"/>
      <c r="J800" s="77"/>
      <c r="K800" s="77"/>
      <c r="L800" s="77"/>
      <c r="M800" s="77"/>
      <c r="N800" s="77"/>
    </row>
    <row r="801" spans="1:14" s="31" customFormat="1" ht="11.45" customHeight="1">
      <c r="A801" s="291" t="s">
        <v>2360</v>
      </c>
      <c r="B801" s="303"/>
      <c r="C801" s="110" t="s">
        <v>2361</v>
      </c>
      <c r="D801" s="110" t="s">
        <v>2361</v>
      </c>
      <c r="E801" s="111">
        <f>SUM('List of all Current Tax Rates'!D760)</f>
        <v>9.9000000000000005E-2</v>
      </c>
      <c r="F801" s="112">
        <v>43647</v>
      </c>
      <c r="G801" s="119"/>
      <c r="H801" s="119"/>
      <c r="I801" s="77"/>
      <c r="J801" s="77"/>
      <c r="K801" s="77"/>
      <c r="L801" s="77"/>
      <c r="M801" s="77"/>
      <c r="N801" s="77"/>
    </row>
    <row r="802" spans="1:14" s="31" customFormat="1" ht="11.45" customHeight="1">
      <c r="A802" s="59"/>
      <c r="B802" s="77" t="s">
        <v>2607</v>
      </c>
      <c r="C802" s="110" t="s">
        <v>2361</v>
      </c>
      <c r="D802" s="110" t="s">
        <v>2361</v>
      </c>
      <c r="E802" s="111">
        <f>SUM('List of all Current Tax Rates'!D760)</f>
        <v>9.9000000000000005E-2</v>
      </c>
      <c r="F802" s="112">
        <v>43647</v>
      </c>
      <c r="G802" s="119"/>
      <c r="H802" s="119"/>
      <c r="I802" s="77"/>
      <c r="J802" s="77"/>
      <c r="K802" s="77"/>
      <c r="L802" s="77"/>
      <c r="M802" s="77"/>
      <c r="N802" s="77"/>
    </row>
    <row r="803" spans="1:14" s="115" customFormat="1" ht="11.45" customHeight="1">
      <c r="A803" s="293" t="s">
        <v>1376</v>
      </c>
      <c r="B803" s="293"/>
      <c r="C803" s="87" t="s">
        <v>1305</v>
      </c>
      <c r="D803" s="87" t="s">
        <v>1305</v>
      </c>
      <c r="E803" s="120">
        <f>SUM('List of all Current Tax Rates'!D761)</f>
        <v>9.2999999999999999E-2</v>
      </c>
      <c r="F803" s="121">
        <v>43009</v>
      </c>
      <c r="G803" s="122"/>
      <c r="H803" s="122"/>
      <c r="I803" s="59"/>
      <c r="J803" s="59"/>
      <c r="K803" s="59"/>
      <c r="L803" s="59"/>
      <c r="M803" s="59"/>
      <c r="N803" s="59"/>
    </row>
    <row r="804" spans="1:14" s="31" customFormat="1" ht="11.45" customHeight="1">
      <c r="A804" s="59"/>
      <c r="B804" s="77" t="s">
        <v>2466</v>
      </c>
      <c r="C804" s="110" t="s">
        <v>1305</v>
      </c>
      <c r="D804" s="110" t="s">
        <v>1305</v>
      </c>
      <c r="E804" s="111">
        <f>SUM('List of all Current Tax Rates'!D761)</f>
        <v>9.2999999999999999E-2</v>
      </c>
      <c r="F804" s="112">
        <v>44013</v>
      </c>
      <c r="G804" s="119"/>
      <c r="H804" s="119"/>
      <c r="I804" s="77"/>
      <c r="J804" s="77"/>
      <c r="K804" s="77"/>
      <c r="L804" s="77"/>
      <c r="M804" s="77"/>
      <c r="N804" s="77"/>
    </row>
    <row r="805" spans="1:14" s="115" customFormat="1" ht="11.45" customHeight="1">
      <c r="A805" s="59"/>
      <c r="B805" s="77" t="s">
        <v>2039</v>
      </c>
      <c r="C805" s="110" t="s">
        <v>1305</v>
      </c>
      <c r="D805" s="110" t="s">
        <v>1305</v>
      </c>
      <c r="E805" s="111">
        <f>SUM('List of all Current Tax Rates'!D761)</f>
        <v>9.2999999999999999E-2</v>
      </c>
      <c r="F805" s="112">
        <v>43009</v>
      </c>
      <c r="G805" s="122"/>
      <c r="H805" s="122"/>
      <c r="I805" s="59"/>
      <c r="J805" s="59"/>
      <c r="K805" s="59"/>
      <c r="L805" s="59"/>
      <c r="M805" s="59"/>
      <c r="N805" s="59"/>
    </row>
    <row r="806" spans="1:14" s="31" customFormat="1" ht="11.45" customHeight="1">
      <c r="A806" s="289" t="s">
        <v>1385</v>
      </c>
      <c r="B806" s="289"/>
      <c r="C806" s="87" t="s">
        <v>1386</v>
      </c>
      <c r="D806" s="87" t="s">
        <v>1386</v>
      </c>
      <c r="E806" s="120">
        <f>SUM('List of all Current Tax Rates'!D773)</f>
        <v>9.9750000000000005E-2</v>
      </c>
      <c r="F806" s="121">
        <v>42826</v>
      </c>
      <c r="G806" s="119"/>
      <c r="H806" s="119"/>
      <c r="I806" s="77"/>
      <c r="J806" s="77"/>
      <c r="K806" s="77"/>
      <c r="L806" s="77"/>
      <c r="M806" s="77"/>
      <c r="N806" s="77"/>
    </row>
    <row r="807" spans="1:14" s="31" customFormat="1" ht="11.45" customHeight="1">
      <c r="A807" s="59"/>
      <c r="B807" s="77" t="s">
        <v>2443</v>
      </c>
      <c r="C807" s="110" t="s">
        <v>1386</v>
      </c>
      <c r="D807" s="110" t="s">
        <v>1386</v>
      </c>
      <c r="E807" s="111">
        <f>SUM('List of all Current Tax Rates'!D773)</f>
        <v>9.9750000000000005E-2</v>
      </c>
      <c r="F807" s="112">
        <v>42826</v>
      </c>
      <c r="G807" s="119"/>
      <c r="H807" s="119"/>
      <c r="I807" s="77"/>
      <c r="J807" s="77"/>
      <c r="K807" s="77"/>
      <c r="L807" s="77"/>
      <c r="M807" s="77"/>
      <c r="N807" s="77"/>
    </row>
    <row r="808" spans="1:14" s="31" customFormat="1" ht="11.45" customHeight="1">
      <c r="A808" s="77"/>
      <c r="B808" s="136" t="s">
        <v>2043</v>
      </c>
      <c r="C808" s="110" t="s">
        <v>1386</v>
      </c>
      <c r="D808" s="110" t="s">
        <v>1386</v>
      </c>
      <c r="E808" s="111">
        <f>SUM('List of all Current Tax Rates'!D773)</f>
        <v>9.9750000000000005E-2</v>
      </c>
      <c r="F808" s="112">
        <v>42826</v>
      </c>
      <c r="G808" s="119"/>
      <c r="H808" s="119"/>
      <c r="I808" s="77"/>
      <c r="J808" s="77"/>
      <c r="K808" s="77"/>
      <c r="L808" s="77"/>
      <c r="M808" s="77"/>
      <c r="N808" s="77"/>
    </row>
    <row r="809" spans="1:14" s="115" customFormat="1" ht="11.45" customHeight="1">
      <c r="A809" s="77"/>
      <c r="B809" s="136" t="s">
        <v>2044</v>
      </c>
      <c r="C809" s="110" t="s">
        <v>1386</v>
      </c>
      <c r="D809" s="110" t="s">
        <v>1386</v>
      </c>
      <c r="E809" s="111">
        <f>SUM('List of all Current Tax Rates'!D773)</f>
        <v>9.9750000000000005E-2</v>
      </c>
      <c r="F809" s="112">
        <v>42826</v>
      </c>
      <c r="G809" s="122"/>
      <c r="H809" s="122"/>
      <c r="I809" s="59"/>
      <c r="J809" s="59"/>
      <c r="K809" s="59"/>
      <c r="L809" s="59"/>
      <c r="M809" s="59"/>
      <c r="N809" s="59"/>
    </row>
    <row r="810" spans="1:14" s="31" customFormat="1" ht="11.45" customHeight="1">
      <c r="A810" s="77"/>
      <c r="B810" s="136" t="s">
        <v>2040</v>
      </c>
      <c r="C810" s="110" t="s">
        <v>1386</v>
      </c>
      <c r="D810" s="110" t="s">
        <v>1386</v>
      </c>
      <c r="E810" s="111">
        <f>SUM('List of all Current Tax Rates'!D773)</f>
        <v>9.9750000000000005E-2</v>
      </c>
      <c r="F810" s="112">
        <v>42826</v>
      </c>
      <c r="G810" s="119"/>
      <c r="H810" s="119"/>
      <c r="I810" s="77"/>
      <c r="J810" s="77"/>
      <c r="K810" s="77"/>
      <c r="L810" s="77"/>
      <c r="M810" s="77"/>
      <c r="N810" s="77"/>
    </row>
    <row r="811" spans="1:14" s="31" customFormat="1" ht="11.45" customHeight="1">
      <c r="A811" s="77"/>
      <c r="B811" s="136" t="s">
        <v>2242</v>
      </c>
      <c r="C811" s="110" t="s">
        <v>1386</v>
      </c>
      <c r="D811" s="110" t="s">
        <v>1386</v>
      </c>
      <c r="E811" s="111">
        <f>SUM('List of all Current Tax Rates'!D773)</f>
        <v>9.9750000000000005E-2</v>
      </c>
      <c r="F811" s="112">
        <v>42826</v>
      </c>
      <c r="G811" s="119"/>
      <c r="H811" s="119"/>
      <c r="I811" s="77"/>
      <c r="J811" s="77"/>
      <c r="K811" s="77"/>
      <c r="L811" s="77"/>
      <c r="M811" s="77"/>
      <c r="N811" s="77"/>
    </row>
    <row r="812" spans="1:14" s="31" customFormat="1" ht="11.45" customHeight="1">
      <c r="A812" s="77"/>
      <c r="B812" s="136" t="s">
        <v>2042</v>
      </c>
      <c r="C812" s="110" t="s">
        <v>1386</v>
      </c>
      <c r="D812" s="110" t="s">
        <v>1386</v>
      </c>
      <c r="E812" s="111">
        <f>SUM('List of all Current Tax Rates'!D773)</f>
        <v>9.9750000000000005E-2</v>
      </c>
      <c r="F812" s="112">
        <v>42826</v>
      </c>
      <c r="G812" s="119"/>
      <c r="H812" s="119"/>
      <c r="I812" s="77"/>
      <c r="J812" s="77"/>
      <c r="K812" s="77"/>
      <c r="L812" s="77"/>
      <c r="M812" s="77"/>
      <c r="N812" s="77"/>
    </row>
    <row r="813" spans="1:14" s="31" customFormat="1" ht="11.45" customHeight="1">
      <c r="A813" s="77"/>
      <c r="B813" s="136" t="s">
        <v>2041</v>
      </c>
      <c r="C813" s="110" t="s">
        <v>1386</v>
      </c>
      <c r="D813" s="110" t="s">
        <v>1386</v>
      </c>
      <c r="E813" s="111">
        <f>SUM('List of all Current Tax Rates'!D773)</f>
        <v>9.9750000000000005E-2</v>
      </c>
      <c r="F813" s="118">
        <v>42826</v>
      </c>
      <c r="G813" s="119"/>
      <c r="H813" s="119"/>
      <c r="I813" s="77"/>
      <c r="J813" s="77"/>
      <c r="K813" s="77"/>
      <c r="L813" s="77"/>
      <c r="M813" s="77"/>
      <c r="N813" s="77"/>
    </row>
    <row r="814" spans="1:14" s="115" customFormat="1" ht="11.45" customHeight="1">
      <c r="A814" s="289" t="s">
        <v>1387</v>
      </c>
      <c r="B814" s="289"/>
      <c r="C814" s="87" t="s">
        <v>1388</v>
      </c>
      <c r="D814" s="87" t="s">
        <v>1388</v>
      </c>
      <c r="E814" s="120">
        <f>SUM('List of all Current Tax Rates'!D774)</f>
        <v>9.9750000000000005E-2</v>
      </c>
      <c r="F814" s="112">
        <v>42826</v>
      </c>
      <c r="G814" s="122"/>
      <c r="H814" s="122"/>
      <c r="I814" s="59"/>
      <c r="J814" s="59"/>
      <c r="K814" s="59"/>
      <c r="L814" s="59"/>
      <c r="M814" s="59"/>
      <c r="N814" s="59"/>
    </row>
    <row r="815" spans="1:14" s="115" customFormat="1" ht="11.45" customHeight="1">
      <c r="A815" s="77"/>
      <c r="B815" s="136" t="s">
        <v>2048</v>
      </c>
      <c r="C815" s="110" t="s">
        <v>1388</v>
      </c>
      <c r="D815" s="110" t="s">
        <v>1388</v>
      </c>
      <c r="E815" s="111">
        <f>SUM('List of all Current Tax Rates'!D774)</f>
        <v>9.9750000000000005E-2</v>
      </c>
      <c r="F815" s="112">
        <v>42826</v>
      </c>
      <c r="G815" s="122"/>
      <c r="H815" s="122"/>
      <c r="I815" s="59"/>
      <c r="J815" s="59"/>
      <c r="K815" s="59"/>
      <c r="L815" s="59"/>
      <c r="M815" s="59"/>
      <c r="N815" s="59"/>
    </row>
    <row r="816" spans="1:14" s="115" customFormat="1" ht="11.45" customHeight="1">
      <c r="A816" s="77"/>
      <c r="B816" s="136" t="s">
        <v>2047</v>
      </c>
      <c r="C816" s="110" t="s">
        <v>1388</v>
      </c>
      <c r="D816" s="110" t="s">
        <v>1388</v>
      </c>
      <c r="E816" s="111">
        <f>SUM('List of all Current Tax Rates'!D774)</f>
        <v>9.9750000000000005E-2</v>
      </c>
      <c r="F816" s="112">
        <v>42826</v>
      </c>
      <c r="G816" s="122"/>
      <c r="H816" s="122"/>
      <c r="I816" s="59"/>
      <c r="J816" s="59"/>
      <c r="K816" s="59"/>
      <c r="L816" s="59"/>
      <c r="M816" s="59"/>
      <c r="N816" s="59"/>
    </row>
    <row r="817" spans="1:14" s="31" customFormat="1" ht="11.45" customHeight="1">
      <c r="A817" s="77"/>
      <c r="B817" s="136" t="s">
        <v>2046</v>
      </c>
      <c r="C817" s="110" t="s">
        <v>1388</v>
      </c>
      <c r="D817" s="110" t="s">
        <v>1388</v>
      </c>
      <c r="E817" s="111">
        <f>SUM('List of all Current Tax Rates'!D774)</f>
        <v>9.9750000000000005E-2</v>
      </c>
      <c r="F817" s="112">
        <v>42826</v>
      </c>
      <c r="G817" s="119"/>
      <c r="H817" s="119"/>
      <c r="I817" s="77"/>
      <c r="J817" s="77"/>
      <c r="K817" s="77"/>
      <c r="L817" s="77"/>
      <c r="M817" s="77"/>
      <c r="N817" s="77"/>
    </row>
    <row r="818" spans="1:14" s="31" customFormat="1" ht="11.45" customHeight="1">
      <c r="A818" s="59"/>
      <c r="B818" s="77" t="s">
        <v>2045</v>
      </c>
      <c r="C818" s="110" t="s">
        <v>1388</v>
      </c>
      <c r="D818" s="110" t="s">
        <v>1388</v>
      </c>
      <c r="E818" s="111">
        <f>SUM('List of all Current Tax Rates'!D774)</f>
        <v>9.9750000000000005E-2</v>
      </c>
      <c r="F818" s="112">
        <v>42826</v>
      </c>
      <c r="G818" s="119"/>
      <c r="H818" s="119"/>
      <c r="I818" s="77"/>
      <c r="J818" s="77"/>
      <c r="K818" s="77"/>
      <c r="L818" s="77"/>
      <c r="M818" s="77"/>
      <c r="N818" s="77"/>
    </row>
    <row r="819" spans="1:14" s="31" customFormat="1" ht="11.45" customHeight="1">
      <c r="A819" s="289" t="s">
        <v>1377</v>
      </c>
      <c r="B819" s="289"/>
      <c r="C819" s="126" t="s">
        <v>1306</v>
      </c>
      <c r="D819" s="126" t="s">
        <v>1306</v>
      </c>
      <c r="E819" s="120">
        <f>SUM('List of all Current Tax Rates'!D806)</f>
        <v>0.10475000000000001</v>
      </c>
      <c r="F819" s="121">
        <v>42826</v>
      </c>
      <c r="G819" s="119"/>
      <c r="H819" s="119"/>
      <c r="I819" s="77"/>
      <c r="J819" s="77"/>
      <c r="K819" s="77"/>
      <c r="L819" s="77"/>
      <c r="M819" s="77"/>
      <c r="N819" s="77"/>
    </row>
    <row r="820" spans="1:14" s="31" customFormat="1" ht="11.45" customHeight="1">
      <c r="A820" s="59"/>
      <c r="B820" s="77" t="s">
        <v>2812</v>
      </c>
      <c r="C820" s="127" t="s">
        <v>1306</v>
      </c>
      <c r="D820" s="127" t="s">
        <v>1306</v>
      </c>
      <c r="E820" s="111">
        <f>SUM('List of all Current Tax Rates'!D806)</f>
        <v>0.10475000000000001</v>
      </c>
      <c r="F820" s="112">
        <v>42826</v>
      </c>
      <c r="G820" s="119"/>
      <c r="H820" s="119"/>
      <c r="I820" s="77"/>
      <c r="J820" s="77"/>
      <c r="K820" s="77"/>
      <c r="L820" s="77"/>
      <c r="M820" s="77"/>
      <c r="N820" s="77"/>
    </row>
    <row r="821" spans="1:14" s="31" customFormat="1" ht="11.45" customHeight="1">
      <c r="A821" s="106"/>
      <c r="B821" s="116" t="s">
        <v>2813</v>
      </c>
      <c r="C821" s="137" t="s">
        <v>1306</v>
      </c>
      <c r="D821" s="137" t="s">
        <v>1306</v>
      </c>
      <c r="E821" s="117">
        <f>SUM('List of all Current Tax Rates'!D806)</f>
        <v>0.10475000000000001</v>
      </c>
      <c r="F821" s="118">
        <v>42826</v>
      </c>
      <c r="G821" s="119"/>
      <c r="H821" s="119"/>
      <c r="I821" s="77"/>
      <c r="J821" s="77"/>
      <c r="K821" s="77"/>
      <c r="L821" s="77"/>
      <c r="M821" s="77"/>
      <c r="N821" s="77"/>
    </row>
    <row r="822" spans="1:14" s="31" customFormat="1" ht="11.45" customHeight="1">
      <c r="A822" s="289" t="s">
        <v>1378</v>
      </c>
      <c r="B822" s="289"/>
      <c r="C822" s="126" t="s">
        <v>1307</v>
      </c>
      <c r="D822" s="126" t="s">
        <v>1307</v>
      </c>
      <c r="E822" s="120">
        <f>SUM('List of all Current Tax Rates'!D807)</f>
        <v>9.9750000000000005E-2</v>
      </c>
      <c r="F822" s="121">
        <v>42826</v>
      </c>
      <c r="G822" s="119"/>
      <c r="H822" s="119"/>
      <c r="I822" s="77"/>
      <c r="J822" s="77"/>
      <c r="K822" s="77"/>
      <c r="L822" s="77"/>
      <c r="M822" s="77"/>
      <c r="N822" s="77"/>
    </row>
    <row r="823" spans="1:14" s="31" customFormat="1" ht="11.45" customHeight="1">
      <c r="A823" s="106"/>
      <c r="B823" s="116" t="s">
        <v>2814</v>
      </c>
      <c r="C823" s="137" t="s">
        <v>1307</v>
      </c>
      <c r="D823" s="137" t="s">
        <v>1307</v>
      </c>
      <c r="E823" s="111">
        <f>SUM('List of all Current Tax Rates'!D807)</f>
        <v>9.9750000000000005E-2</v>
      </c>
      <c r="F823" s="118">
        <v>42826</v>
      </c>
      <c r="G823" s="119"/>
      <c r="H823" s="119"/>
      <c r="I823" s="77"/>
      <c r="J823" s="77"/>
      <c r="K823" s="77"/>
      <c r="L823" s="77"/>
      <c r="M823" s="77"/>
      <c r="N823" s="77"/>
    </row>
    <row r="824" spans="1:14" s="31" customFormat="1" ht="11.45" customHeight="1">
      <c r="A824" s="291" t="s">
        <v>2382</v>
      </c>
      <c r="B824" s="291"/>
      <c r="C824" s="127" t="s">
        <v>2384</v>
      </c>
      <c r="D824" s="127" t="s">
        <v>2384</v>
      </c>
      <c r="E824" s="120">
        <f>SUM('List of all Current Tax Rates'!D822)</f>
        <v>0.1125</v>
      </c>
      <c r="F824" s="112">
        <v>43739</v>
      </c>
      <c r="G824" s="119"/>
      <c r="H824" s="119"/>
      <c r="I824" s="77"/>
      <c r="J824" s="208"/>
      <c r="K824" s="77"/>
      <c r="L824" s="77"/>
      <c r="M824" s="77"/>
      <c r="N824" s="77"/>
    </row>
    <row r="825" spans="1:14" s="31" customFormat="1" ht="11.45" customHeight="1">
      <c r="A825" s="106"/>
      <c r="B825" s="116" t="s">
        <v>2383</v>
      </c>
      <c r="C825" s="137" t="s">
        <v>2384</v>
      </c>
      <c r="D825" s="137" t="s">
        <v>2384</v>
      </c>
      <c r="E825" s="117">
        <f>SUM('List of all Current Tax Rates'!D822)</f>
        <v>0.1125</v>
      </c>
      <c r="F825" s="118">
        <v>43739</v>
      </c>
      <c r="G825" s="119"/>
      <c r="H825" s="119"/>
      <c r="I825" s="77"/>
      <c r="J825" s="208"/>
      <c r="K825" s="77"/>
      <c r="L825" s="77"/>
      <c r="M825" s="77"/>
      <c r="N825" s="77"/>
    </row>
    <row r="826" spans="1:14" s="31" customFormat="1" ht="11.45" customHeight="1">
      <c r="A826" s="291" t="s">
        <v>2379</v>
      </c>
      <c r="B826" s="291"/>
      <c r="C826" s="127" t="s">
        <v>2380</v>
      </c>
      <c r="D826" s="127" t="s">
        <v>2380</v>
      </c>
      <c r="E826" s="111">
        <f>SUM('List of all Current Tax Rates'!D824)</f>
        <v>0.1125</v>
      </c>
      <c r="F826" s="112">
        <v>43739</v>
      </c>
      <c r="G826" s="119"/>
      <c r="H826" s="119"/>
      <c r="I826" s="77"/>
      <c r="J826" s="77"/>
      <c r="K826" s="77"/>
      <c r="L826" s="77"/>
      <c r="M826" s="77"/>
      <c r="N826" s="77"/>
    </row>
    <row r="827" spans="1:14" s="31" customFormat="1" ht="11.45" customHeight="1">
      <c r="A827" s="59"/>
      <c r="B827" s="77" t="s">
        <v>2381</v>
      </c>
      <c r="C827" s="127" t="s">
        <v>2380</v>
      </c>
      <c r="D827" s="127" t="s">
        <v>2380</v>
      </c>
      <c r="E827" s="111">
        <f>SUM('List of all Current Tax Rates'!D824)</f>
        <v>0.1125</v>
      </c>
      <c r="F827" s="112">
        <v>43739</v>
      </c>
      <c r="G827" s="119"/>
      <c r="H827" s="119"/>
      <c r="I827" s="77"/>
      <c r="J827" s="77"/>
      <c r="K827" s="77"/>
      <c r="L827" s="77"/>
      <c r="M827" s="77"/>
      <c r="N827" s="77"/>
    </row>
    <row r="828" spans="1:14" s="31" customFormat="1" ht="11.45" customHeight="1">
      <c r="A828" s="106"/>
      <c r="B828" s="116" t="s">
        <v>2728</v>
      </c>
      <c r="C828" s="137" t="s">
        <v>2380</v>
      </c>
      <c r="D828" s="137" t="s">
        <v>2380</v>
      </c>
      <c r="E828" s="117">
        <f>SUM('List of all Current Tax Rates'!D824)</f>
        <v>0.1125</v>
      </c>
      <c r="F828" s="118">
        <v>43739</v>
      </c>
      <c r="G828" s="119"/>
      <c r="H828" s="119"/>
      <c r="I828" s="77"/>
      <c r="J828" s="77"/>
      <c r="K828" s="77"/>
      <c r="L828" s="77"/>
      <c r="M828" s="77"/>
      <c r="N828" s="77"/>
    </row>
    <row r="829" spans="1:14" s="31" customFormat="1" ht="11.45" customHeight="1">
      <c r="A829" s="291" t="s">
        <v>2122</v>
      </c>
      <c r="B829" s="291"/>
      <c r="C829" s="127" t="s">
        <v>2123</v>
      </c>
      <c r="D829" s="127" t="s">
        <v>2123</v>
      </c>
      <c r="E829" s="111">
        <f>SUM('List of all Current Tax Rates'!D825)</f>
        <v>9.2499999999999999E-2</v>
      </c>
      <c r="F829" s="112">
        <v>43466</v>
      </c>
      <c r="G829" s="119"/>
      <c r="H829" s="119"/>
      <c r="I829" s="77"/>
      <c r="J829" s="77"/>
      <c r="K829" s="77"/>
      <c r="L829" s="77"/>
      <c r="M829" s="77"/>
      <c r="N829" s="77"/>
    </row>
    <row r="830" spans="1:14" s="31" customFormat="1" ht="11.45" customHeight="1">
      <c r="A830" s="59"/>
      <c r="B830" s="77" t="s">
        <v>2372</v>
      </c>
      <c r="C830" s="127" t="s">
        <v>2123</v>
      </c>
      <c r="D830" s="127" t="s">
        <v>2123</v>
      </c>
      <c r="E830" s="111">
        <f>SUM('List of all Current Tax Rates'!D825)</f>
        <v>9.2499999999999999E-2</v>
      </c>
      <c r="F830" s="112">
        <v>43466</v>
      </c>
      <c r="G830" s="119"/>
      <c r="H830" s="119"/>
      <c r="I830" s="77"/>
      <c r="J830" s="77"/>
      <c r="K830" s="77"/>
      <c r="L830" s="77"/>
      <c r="M830" s="77"/>
      <c r="N830" s="77"/>
    </row>
    <row r="831" spans="1:14" s="31" customFormat="1" ht="11.45" customHeight="1">
      <c r="A831" s="59"/>
      <c r="B831" s="77" t="s">
        <v>2371</v>
      </c>
      <c r="C831" s="127" t="s">
        <v>2123</v>
      </c>
      <c r="D831" s="127" t="s">
        <v>2123</v>
      </c>
      <c r="E831" s="111">
        <f>SUM('List of all Current Tax Rates'!D825)</f>
        <v>9.2499999999999999E-2</v>
      </c>
      <c r="F831" s="112">
        <v>43466</v>
      </c>
      <c r="G831" s="119"/>
      <c r="H831" s="119"/>
      <c r="I831" s="77"/>
      <c r="J831" s="77"/>
      <c r="K831" s="77"/>
      <c r="L831" s="77"/>
      <c r="M831" s="77"/>
      <c r="N831" s="77"/>
    </row>
    <row r="832" spans="1:14" s="31" customFormat="1" ht="11.45" customHeight="1">
      <c r="A832" s="59"/>
      <c r="B832" s="77" t="s">
        <v>2647</v>
      </c>
      <c r="C832" s="127" t="s">
        <v>2123</v>
      </c>
      <c r="D832" s="127" t="s">
        <v>2123</v>
      </c>
      <c r="E832" s="111">
        <f>SUM('List of all Current Tax Rates'!D825)</f>
        <v>9.2499999999999999E-2</v>
      </c>
      <c r="F832" s="112">
        <v>43466</v>
      </c>
      <c r="G832" s="119"/>
      <c r="H832" s="119"/>
      <c r="I832" s="77"/>
      <c r="J832" s="77"/>
      <c r="K832" s="77"/>
      <c r="L832" s="77"/>
      <c r="M832" s="77"/>
      <c r="N832" s="77"/>
    </row>
    <row r="833" spans="1:14" s="31" customFormat="1" ht="11.45" customHeight="1">
      <c r="A833" s="59"/>
      <c r="B833" s="77" t="s">
        <v>2648</v>
      </c>
      <c r="C833" s="127" t="s">
        <v>2123</v>
      </c>
      <c r="D833" s="127" t="s">
        <v>2123</v>
      </c>
      <c r="E833" s="111">
        <f>SUM('List of all Current Tax Rates'!D825)</f>
        <v>9.2499999999999999E-2</v>
      </c>
      <c r="F833" s="112">
        <v>43466</v>
      </c>
      <c r="G833" s="119"/>
      <c r="H833" s="119"/>
      <c r="I833" s="77"/>
      <c r="J833" s="77"/>
      <c r="K833" s="77"/>
      <c r="L833" s="77"/>
      <c r="M833" s="77"/>
      <c r="N833" s="77"/>
    </row>
    <row r="834" spans="1:14" s="31" customFormat="1" ht="11.45" customHeight="1">
      <c r="A834" s="59"/>
      <c r="B834" s="77" t="s">
        <v>2649</v>
      </c>
      <c r="C834" s="127" t="s">
        <v>2123</v>
      </c>
      <c r="D834" s="127" t="s">
        <v>2123</v>
      </c>
      <c r="E834" s="111">
        <f>SUM('List of all Current Tax Rates'!D825)</f>
        <v>9.2499999999999999E-2</v>
      </c>
      <c r="F834" s="112">
        <v>43466</v>
      </c>
      <c r="G834" s="119"/>
      <c r="H834" s="119"/>
      <c r="I834" s="77"/>
      <c r="J834" s="77"/>
      <c r="K834" s="77"/>
      <c r="L834" s="77"/>
      <c r="M834" s="77"/>
      <c r="N834" s="77"/>
    </row>
    <row r="835" spans="1:14" s="31" customFormat="1" ht="11.45" customHeight="1">
      <c r="A835" s="59"/>
      <c r="B835" s="77" t="s">
        <v>2650</v>
      </c>
      <c r="C835" s="127" t="s">
        <v>2123</v>
      </c>
      <c r="D835" s="127" t="s">
        <v>2123</v>
      </c>
      <c r="E835" s="111">
        <f>SUM('List of all Current Tax Rates'!D825)</f>
        <v>9.2499999999999999E-2</v>
      </c>
      <c r="F835" s="112">
        <v>43466</v>
      </c>
      <c r="G835" s="119"/>
      <c r="H835" s="119"/>
      <c r="I835" s="77"/>
      <c r="J835" s="77"/>
      <c r="K835" s="77"/>
      <c r="L835" s="77"/>
      <c r="M835" s="77"/>
      <c r="N835" s="77"/>
    </row>
    <row r="836" spans="1:14" s="31" customFormat="1" ht="11.45" customHeight="1">
      <c r="A836" s="59"/>
      <c r="B836" s="77" t="s">
        <v>2651</v>
      </c>
      <c r="C836" s="127" t="s">
        <v>2123</v>
      </c>
      <c r="D836" s="127" t="s">
        <v>2123</v>
      </c>
      <c r="E836" s="111">
        <f>SUM('List of all Current Tax Rates'!D825)</f>
        <v>9.2499999999999999E-2</v>
      </c>
      <c r="F836" s="112">
        <v>43466</v>
      </c>
      <c r="G836" s="119"/>
      <c r="H836" s="119"/>
      <c r="I836" s="77"/>
      <c r="J836" s="77"/>
      <c r="K836" s="77"/>
      <c r="L836" s="77"/>
      <c r="M836" s="77"/>
      <c r="N836" s="77"/>
    </row>
    <row r="837" spans="1:14" s="31" customFormat="1" ht="11.45" customHeight="1">
      <c r="A837" s="59"/>
      <c r="B837" s="77" t="s">
        <v>2652</v>
      </c>
      <c r="C837" s="127" t="s">
        <v>2123</v>
      </c>
      <c r="D837" s="127" t="s">
        <v>2123</v>
      </c>
      <c r="E837" s="111">
        <f>SUM('List of all Current Tax Rates'!D825)</f>
        <v>9.2499999999999999E-2</v>
      </c>
      <c r="F837" s="112">
        <v>43466</v>
      </c>
      <c r="G837" s="119"/>
      <c r="H837" s="119"/>
      <c r="I837" s="77"/>
      <c r="J837" s="77"/>
      <c r="K837" s="77"/>
      <c r="L837" s="77"/>
      <c r="M837" s="77"/>
      <c r="N837" s="77"/>
    </row>
    <row r="838" spans="1:14" s="31" customFormat="1" ht="11.45" customHeight="1">
      <c r="A838" s="59"/>
      <c r="B838" s="77" t="s">
        <v>2653</v>
      </c>
      <c r="C838" s="127" t="s">
        <v>2123</v>
      </c>
      <c r="D838" s="127" t="s">
        <v>2123</v>
      </c>
      <c r="E838" s="111">
        <f>SUM('List of all Current Tax Rates'!D825)</f>
        <v>9.2499999999999999E-2</v>
      </c>
      <c r="F838" s="112">
        <v>43466</v>
      </c>
      <c r="G838" s="119"/>
      <c r="H838" s="119"/>
      <c r="I838" s="77"/>
      <c r="J838" s="77"/>
      <c r="K838" s="77"/>
      <c r="L838" s="77"/>
      <c r="M838" s="77"/>
      <c r="N838" s="77"/>
    </row>
    <row r="839" spans="1:14" s="31" customFormat="1" ht="11.45" customHeight="1">
      <c r="A839" s="59"/>
      <c r="B839" s="77" t="s">
        <v>2654</v>
      </c>
      <c r="C839" s="127" t="s">
        <v>2123</v>
      </c>
      <c r="D839" s="127" t="s">
        <v>2123</v>
      </c>
      <c r="E839" s="111">
        <f>SUM('List of all Current Tax Rates'!D825)</f>
        <v>9.2499999999999999E-2</v>
      </c>
      <c r="F839" s="112">
        <v>43466</v>
      </c>
      <c r="G839" s="119"/>
      <c r="H839" s="119"/>
      <c r="I839" s="77"/>
      <c r="J839" s="77"/>
      <c r="K839" s="77"/>
      <c r="L839" s="77"/>
      <c r="M839" s="77"/>
      <c r="N839" s="77"/>
    </row>
    <row r="840" spans="1:14" s="31" customFormat="1" ht="11.45" customHeight="1">
      <c r="A840" s="59"/>
      <c r="B840" s="77" t="s">
        <v>2655</v>
      </c>
      <c r="C840" s="127" t="s">
        <v>2123</v>
      </c>
      <c r="D840" s="127" t="s">
        <v>2123</v>
      </c>
      <c r="E840" s="111">
        <f>SUM('List of all Current Tax Rates'!D825)</f>
        <v>9.2499999999999999E-2</v>
      </c>
      <c r="F840" s="112">
        <v>43466</v>
      </c>
      <c r="G840" s="119"/>
      <c r="H840" s="119"/>
      <c r="I840" s="77"/>
      <c r="J840" s="77"/>
      <c r="K840" s="77"/>
      <c r="L840" s="77"/>
      <c r="M840" s="77"/>
      <c r="N840" s="77"/>
    </row>
    <row r="841" spans="1:14" s="31" customFormat="1" ht="11.45" customHeight="1">
      <c r="A841" s="59"/>
      <c r="B841" s="77" t="s">
        <v>2656</v>
      </c>
      <c r="C841" s="127" t="s">
        <v>2123</v>
      </c>
      <c r="D841" s="127" t="s">
        <v>2123</v>
      </c>
      <c r="E841" s="111">
        <f>SUM('List of all Current Tax Rates'!D825)</f>
        <v>9.2499999999999999E-2</v>
      </c>
      <c r="F841" s="112">
        <v>43466</v>
      </c>
      <c r="G841" s="119"/>
      <c r="H841" s="119"/>
      <c r="I841" s="77"/>
      <c r="J841" s="77"/>
      <c r="K841" s="77"/>
      <c r="L841" s="77"/>
      <c r="M841" s="77"/>
      <c r="N841" s="77"/>
    </row>
    <row r="842" spans="1:14" s="31" customFormat="1" ht="11.45" customHeight="1">
      <c r="A842" s="59"/>
      <c r="B842" s="77" t="s">
        <v>2657</v>
      </c>
      <c r="C842" s="127" t="s">
        <v>2123</v>
      </c>
      <c r="D842" s="127" t="s">
        <v>2123</v>
      </c>
      <c r="E842" s="111">
        <f>SUM('List of all Current Tax Rates'!D825)</f>
        <v>9.2499999999999999E-2</v>
      </c>
      <c r="F842" s="112">
        <v>43466</v>
      </c>
      <c r="G842" s="119"/>
      <c r="H842" s="119"/>
      <c r="I842" s="77"/>
      <c r="J842" s="77"/>
      <c r="K842" s="77"/>
      <c r="L842" s="77"/>
      <c r="M842" s="77"/>
      <c r="N842" s="77"/>
    </row>
    <row r="843" spans="1:14" s="31" customFormat="1" ht="11.45" customHeight="1">
      <c r="A843" s="59"/>
      <c r="B843" s="77" t="s">
        <v>2658</v>
      </c>
      <c r="C843" s="127" t="s">
        <v>2123</v>
      </c>
      <c r="D843" s="127" t="s">
        <v>2123</v>
      </c>
      <c r="E843" s="111">
        <f>SUM('List of all Current Tax Rates'!D825)</f>
        <v>9.2499999999999999E-2</v>
      </c>
      <c r="F843" s="112">
        <v>43466</v>
      </c>
      <c r="G843" s="119"/>
      <c r="H843" s="119"/>
      <c r="I843" s="77"/>
      <c r="J843" s="77"/>
      <c r="K843" s="77"/>
      <c r="L843" s="77"/>
      <c r="M843" s="77"/>
      <c r="N843" s="77"/>
    </row>
    <row r="844" spans="1:14" s="31" customFormat="1" ht="11.45" customHeight="1">
      <c r="A844" s="59"/>
      <c r="B844" s="77" t="s">
        <v>2659</v>
      </c>
      <c r="C844" s="127" t="s">
        <v>2123</v>
      </c>
      <c r="D844" s="127" t="s">
        <v>2123</v>
      </c>
      <c r="E844" s="111">
        <f>SUM('List of all Current Tax Rates'!D825)</f>
        <v>9.2499999999999999E-2</v>
      </c>
      <c r="F844" s="112">
        <v>43466</v>
      </c>
      <c r="G844" s="119"/>
      <c r="H844" s="119"/>
      <c r="I844" s="77"/>
      <c r="J844" s="77"/>
      <c r="K844" s="77"/>
      <c r="L844" s="77"/>
      <c r="M844" s="77"/>
      <c r="N844" s="77"/>
    </row>
    <row r="845" spans="1:14" s="31" customFormat="1" ht="11.45" customHeight="1">
      <c r="A845" s="59"/>
      <c r="B845" s="77" t="s">
        <v>2660</v>
      </c>
      <c r="C845" s="127" t="s">
        <v>2123</v>
      </c>
      <c r="D845" s="127" t="s">
        <v>2123</v>
      </c>
      <c r="E845" s="111">
        <f>SUM('List of all Current Tax Rates'!D825)</f>
        <v>9.2499999999999999E-2</v>
      </c>
      <c r="F845" s="112">
        <v>43466</v>
      </c>
      <c r="G845" s="119"/>
      <c r="H845" s="119"/>
      <c r="I845" s="77"/>
      <c r="J845" s="77"/>
      <c r="K845" s="77"/>
      <c r="L845" s="77"/>
      <c r="M845" s="77"/>
      <c r="N845" s="77"/>
    </row>
    <row r="846" spans="1:14" s="31" customFormat="1" ht="11.45" customHeight="1">
      <c r="A846" s="59"/>
      <c r="B846" s="77" t="s">
        <v>2661</v>
      </c>
      <c r="C846" s="127" t="s">
        <v>2123</v>
      </c>
      <c r="D846" s="127" t="s">
        <v>2123</v>
      </c>
      <c r="E846" s="111">
        <f>SUM('List of all Current Tax Rates'!D825)</f>
        <v>9.2499999999999999E-2</v>
      </c>
      <c r="F846" s="112">
        <v>43466</v>
      </c>
      <c r="G846" s="119"/>
      <c r="H846" s="119"/>
      <c r="I846" s="77"/>
      <c r="J846" s="77"/>
      <c r="K846" s="77"/>
      <c r="L846" s="77"/>
      <c r="M846" s="77"/>
      <c r="N846" s="77"/>
    </row>
    <row r="847" spans="1:14" s="31" customFormat="1" ht="11.45" customHeight="1">
      <c r="A847" s="59"/>
      <c r="B847" s="77" t="s">
        <v>2131</v>
      </c>
      <c r="C847" s="127" t="s">
        <v>2123</v>
      </c>
      <c r="D847" s="127" t="s">
        <v>2123</v>
      </c>
      <c r="E847" s="111">
        <f>SUM('List of all Current Tax Rates'!D825)</f>
        <v>9.2499999999999999E-2</v>
      </c>
      <c r="F847" s="112">
        <v>43466</v>
      </c>
      <c r="G847" s="119"/>
      <c r="H847" s="119"/>
      <c r="I847" s="77"/>
      <c r="J847" s="77"/>
      <c r="K847" s="77"/>
      <c r="L847" s="77"/>
      <c r="M847" s="77"/>
      <c r="N847" s="77"/>
    </row>
    <row r="848" spans="1:14" s="31" customFormat="1" ht="11.45" customHeight="1">
      <c r="A848" s="59"/>
      <c r="B848" s="77" t="s">
        <v>2662</v>
      </c>
      <c r="C848" s="127" t="s">
        <v>2123</v>
      </c>
      <c r="D848" s="127" t="s">
        <v>2123</v>
      </c>
      <c r="E848" s="111">
        <f>SUM('List of all Current Tax Rates'!D825)</f>
        <v>9.2499999999999999E-2</v>
      </c>
      <c r="F848" s="112">
        <v>43466</v>
      </c>
      <c r="G848" s="119"/>
      <c r="H848" s="119"/>
      <c r="I848" s="77"/>
      <c r="J848" s="77"/>
      <c r="K848" s="77"/>
      <c r="L848" s="77"/>
      <c r="M848" s="77"/>
      <c r="N848" s="77"/>
    </row>
    <row r="849" spans="1:14" s="31" customFormat="1" ht="11.45" customHeight="1">
      <c r="A849" s="59"/>
      <c r="B849" s="77" t="s">
        <v>2663</v>
      </c>
      <c r="C849" s="127" t="s">
        <v>2123</v>
      </c>
      <c r="D849" s="127" t="s">
        <v>2123</v>
      </c>
      <c r="E849" s="111">
        <f>SUM('List of all Current Tax Rates'!D825)</f>
        <v>9.2499999999999999E-2</v>
      </c>
      <c r="F849" s="112">
        <v>43466</v>
      </c>
      <c r="G849" s="119"/>
      <c r="H849" s="119"/>
      <c r="I849" s="77"/>
      <c r="J849" s="77"/>
      <c r="K849" s="77"/>
      <c r="L849" s="77"/>
      <c r="M849" s="77"/>
      <c r="N849" s="77"/>
    </row>
    <row r="850" spans="1:14" s="31" customFormat="1" ht="11.45" customHeight="1">
      <c r="A850" s="59"/>
      <c r="B850" s="77" t="s">
        <v>2664</v>
      </c>
      <c r="C850" s="127" t="s">
        <v>2123</v>
      </c>
      <c r="D850" s="127" t="s">
        <v>2123</v>
      </c>
      <c r="E850" s="111">
        <f>SUM('List of all Current Tax Rates'!D825)</f>
        <v>9.2499999999999999E-2</v>
      </c>
      <c r="F850" s="112">
        <v>43466</v>
      </c>
      <c r="G850" s="119"/>
      <c r="H850" s="119"/>
      <c r="I850" s="77"/>
      <c r="J850" s="77"/>
      <c r="K850" s="77"/>
      <c r="L850" s="77"/>
      <c r="M850" s="77"/>
      <c r="N850" s="77"/>
    </row>
    <row r="851" spans="1:14" s="31" customFormat="1" ht="11.45" customHeight="1">
      <c r="A851" s="59"/>
      <c r="B851" s="77" t="s">
        <v>2368</v>
      </c>
      <c r="C851" s="127" t="s">
        <v>2123</v>
      </c>
      <c r="D851" s="127" t="s">
        <v>2123</v>
      </c>
      <c r="E851" s="111">
        <f>SUM('List of all Current Tax Rates'!D825)</f>
        <v>9.2499999999999999E-2</v>
      </c>
      <c r="F851" s="112">
        <v>43466</v>
      </c>
      <c r="G851" s="119"/>
      <c r="H851" s="119"/>
      <c r="I851" s="77"/>
      <c r="J851" s="77"/>
      <c r="K851" s="77"/>
      <c r="L851" s="77"/>
      <c r="M851" s="77"/>
      <c r="N851" s="77"/>
    </row>
    <row r="852" spans="1:14" s="31" customFormat="1" ht="11.45" customHeight="1">
      <c r="A852" s="59"/>
      <c r="B852" s="77" t="s">
        <v>2665</v>
      </c>
      <c r="C852" s="127" t="s">
        <v>2123</v>
      </c>
      <c r="D852" s="127" t="s">
        <v>2123</v>
      </c>
      <c r="E852" s="111">
        <f>SUM('List of all Current Tax Rates'!D825)</f>
        <v>9.2499999999999999E-2</v>
      </c>
      <c r="F852" s="112">
        <v>43466</v>
      </c>
      <c r="G852" s="119"/>
      <c r="H852" s="119"/>
      <c r="I852" s="77"/>
      <c r="J852" s="77"/>
      <c r="K852" s="77"/>
      <c r="L852" s="77"/>
      <c r="M852" s="77"/>
      <c r="N852" s="77"/>
    </row>
    <row r="853" spans="1:14" s="31" customFormat="1" ht="11.45" customHeight="1">
      <c r="A853" s="59"/>
      <c r="B853" s="77" t="s">
        <v>2369</v>
      </c>
      <c r="C853" s="127" t="s">
        <v>2123</v>
      </c>
      <c r="D853" s="127" t="s">
        <v>2123</v>
      </c>
      <c r="E853" s="111">
        <f>SUM('List of all Current Tax Rates'!D825)</f>
        <v>9.2499999999999999E-2</v>
      </c>
      <c r="F853" s="112">
        <v>43466</v>
      </c>
      <c r="G853" s="119"/>
      <c r="H853" s="119"/>
      <c r="I853" s="77"/>
      <c r="J853" s="77"/>
      <c r="K853" s="77"/>
      <c r="L853" s="77"/>
      <c r="M853" s="77"/>
      <c r="N853" s="77"/>
    </row>
    <row r="854" spans="1:14" s="31" customFormat="1" ht="11.45" customHeight="1">
      <c r="A854" s="59"/>
      <c r="B854" s="77" t="s">
        <v>2370</v>
      </c>
      <c r="C854" s="127" t="s">
        <v>2123</v>
      </c>
      <c r="D854" s="127" t="s">
        <v>2123</v>
      </c>
      <c r="E854" s="111">
        <f>SUM('List of all Current Tax Rates'!D825)</f>
        <v>9.2499999999999999E-2</v>
      </c>
      <c r="F854" s="112">
        <v>43466</v>
      </c>
      <c r="G854" s="119"/>
      <c r="H854" s="119"/>
      <c r="I854" s="77"/>
      <c r="J854" s="77"/>
      <c r="K854" s="77"/>
      <c r="L854" s="77"/>
      <c r="M854" s="77"/>
      <c r="N854" s="77"/>
    </row>
    <row r="855" spans="1:14" s="31" customFormat="1" ht="11.45" customHeight="1">
      <c r="A855" s="59"/>
      <c r="B855" s="77" t="s">
        <v>2666</v>
      </c>
      <c r="C855" s="127" t="s">
        <v>2123</v>
      </c>
      <c r="D855" s="127" t="s">
        <v>2123</v>
      </c>
      <c r="E855" s="111">
        <f>SUM('List of all Current Tax Rates'!D825)</f>
        <v>9.2499999999999999E-2</v>
      </c>
      <c r="F855" s="112">
        <v>43466</v>
      </c>
      <c r="G855" s="119"/>
      <c r="H855" s="119"/>
      <c r="I855" s="77"/>
      <c r="J855" s="77"/>
      <c r="K855" s="77"/>
      <c r="L855" s="77"/>
      <c r="M855" s="77"/>
      <c r="N855" s="77"/>
    </row>
    <row r="856" spans="1:14" s="31" customFormat="1" ht="11.45" customHeight="1">
      <c r="A856" s="59"/>
      <c r="B856" s="77" t="s">
        <v>2373</v>
      </c>
      <c r="C856" s="127" t="s">
        <v>2123</v>
      </c>
      <c r="D856" s="127" t="s">
        <v>2123</v>
      </c>
      <c r="E856" s="111">
        <f>SUM('List of all Current Tax Rates'!D825)</f>
        <v>9.2499999999999999E-2</v>
      </c>
      <c r="F856" s="112">
        <v>43466</v>
      </c>
      <c r="G856" s="119"/>
      <c r="H856" s="119"/>
      <c r="I856" s="77"/>
      <c r="J856" s="77"/>
      <c r="K856" s="77"/>
      <c r="L856" s="77"/>
      <c r="M856" s="77"/>
      <c r="N856" s="77"/>
    </row>
    <row r="857" spans="1:14" s="31" customFormat="1" ht="11.45" customHeight="1">
      <c r="A857" s="59"/>
      <c r="B857" s="77" t="s">
        <v>2667</v>
      </c>
      <c r="C857" s="127" t="s">
        <v>2123</v>
      </c>
      <c r="D857" s="127" t="s">
        <v>2123</v>
      </c>
      <c r="E857" s="111">
        <f>SUM('List of all Current Tax Rates'!D825)</f>
        <v>9.2499999999999999E-2</v>
      </c>
      <c r="F857" s="112">
        <v>43466</v>
      </c>
      <c r="G857" s="119"/>
      <c r="H857" s="119"/>
      <c r="I857" s="77"/>
      <c r="J857" s="77"/>
      <c r="K857" s="77"/>
      <c r="L857" s="77"/>
      <c r="M857" s="77"/>
      <c r="N857" s="77"/>
    </row>
    <row r="858" spans="1:14" s="31" customFormat="1" ht="11.45" customHeight="1">
      <c r="A858" s="59"/>
      <c r="B858" s="77" t="s">
        <v>2668</v>
      </c>
      <c r="C858" s="127" t="s">
        <v>2123</v>
      </c>
      <c r="D858" s="127" t="s">
        <v>2123</v>
      </c>
      <c r="E858" s="111">
        <f>SUM('List of all Current Tax Rates'!D825)</f>
        <v>9.2499999999999999E-2</v>
      </c>
      <c r="F858" s="112">
        <v>43466</v>
      </c>
      <c r="G858" s="119"/>
      <c r="H858" s="119"/>
      <c r="I858" s="77"/>
      <c r="J858" s="77"/>
      <c r="K858" s="77"/>
      <c r="L858" s="77"/>
      <c r="M858" s="77"/>
      <c r="N858" s="77"/>
    </row>
    <row r="859" spans="1:14" s="31" customFormat="1" ht="11.45" customHeight="1">
      <c r="A859" s="59"/>
      <c r="B859" s="77" t="s">
        <v>2669</v>
      </c>
      <c r="C859" s="127" t="s">
        <v>2123</v>
      </c>
      <c r="D859" s="127" t="s">
        <v>2123</v>
      </c>
      <c r="E859" s="111">
        <f>SUM('List of all Current Tax Rates'!D825)</f>
        <v>9.2499999999999999E-2</v>
      </c>
      <c r="F859" s="112">
        <v>43466</v>
      </c>
      <c r="G859" s="119"/>
      <c r="H859" s="119"/>
      <c r="I859" s="77"/>
      <c r="J859" s="77"/>
      <c r="K859" s="77"/>
      <c r="L859" s="77"/>
      <c r="M859" s="77"/>
      <c r="N859" s="77"/>
    </row>
    <row r="860" spans="1:14" s="31" customFormat="1" ht="11.45" customHeight="1">
      <c r="A860" s="59"/>
      <c r="B860" s="77" t="s">
        <v>2670</v>
      </c>
      <c r="C860" s="127" t="s">
        <v>2123</v>
      </c>
      <c r="D860" s="127" t="s">
        <v>2123</v>
      </c>
      <c r="E860" s="111">
        <f>SUM('List of all Current Tax Rates'!D825)</f>
        <v>9.2499999999999999E-2</v>
      </c>
      <c r="F860" s="112">
        <v>43466</v>
      </c>
      <c r="G860" s="119"/>
      <c r="H860" s="119"/>
      <c r="I860" s="77"/>
      <c r="J860" s="77"/>
      <c r="K860" s="77"/>
      <c r="L860" s="77"/>
      <c r="M860" s="77"/>
      <c r="N860" s="77"/>
    </row>
    <row r="861" spans="1:14" s="31" customFormat="1" ht="11.45" customHeight="1">
      <c r="A861" s="59"/>
      <c r="B861" s="77" t="s">
        <v>2671</v>
      </c>
      <c r="C861" s="127" t="s">
        <v>2123</v>
      </c>
      <c r="D861" s="127" t="s">
        <v>2123</v>
      </c>
      <c r="E861" s="111">
        <f>SUM('List of all Current Tax Rates'!D825)</f>
        <v>9.2499999999999999E-2</v>
      </c>
      <c r="F861" s="112">
        <v>43466</v>
      </c>
      <c r="G861" s="119"/>
      <c r="H861" s="119"/>
      <c r="I861" s="77"/>
      <c r="J861" s="77"/>
      <c r="K861" s="77"/>
      <c r="L861" s="77"/>
      <c r="M861" s="77"/>
      <c r="N861" s="77"/>
    </row>
    <row r="862" spans="1:14" s="31" customFormat="1" ht="11.45" customHeight="1">
      <c r="A862" s="59"/>
      <c r="B862" s="77" t="s">
        <v>2672</v>
      </c>
      <c r="C862" s="127" t="s">
        <v>2123</v>
      </c>
      <c r="D862" s="127" t="s">
        <v>2123</v>
      </c>
      <c r="E862" s="111">
        <f>SUM('List of all Current Tax Rates'!D825)</f>
        <v>9.2499999999999999E-2</v>
      </c>
      <c r="F862" s="112">
        <v>43466</v>
      </c>
      <c r="G862" s="119"/>
      <c r="H862" s="119"/>
      <c r="I862" s="77"/>
      <c r="J862" s="77"/>
      <c r="K862" s="77"/>
      <c r="L862" s="77"/>
      <c r="M862" s="77"/>
      <c r="N862" s="77"/>
    </row>
    <row r="863" spans="1:14" s="115" customFormat="1" ht="11.45" customHeight="1">
      <c r="A863" s="59"/>
      <c r="B863" s="77" t="s">
        <v>2673</v>
      </c>
      <c r="C863" s="127" t="s">
        <v>2123</v>
      </c>
      <c r="D863" s="127" t="s">
        <v>2123</v>
      </c>
      <c r="E863" s="111">
        <f>SUM('List of all Current Tax Rates'!D825)</f>
        <v>9.2499999999999999E-2</v>
      </c>
      <c r="F863" s="112">
        <v>43466</v>
      </c>
      <c r="G863" s="122"/>
      <c r="H863" s="122"/>
      <c r="I863" s="59"/>
      <c r="J863" s="59"/>
      <c r="K863" s="59"/>
      <c r="L863" s="59"/>
      <c r="M863" s="59"/>
      <c r="N863" s="59"/>
    </row>
    <row r="864" spans="1:14" s="31" customFormat="1" ht="11.45" customHeight="1">
      <c r="A864" s="59"/>
      <c r="B864" s="77" t="s">
        <v>2674</v>
      </c>
      <c r="C864" s="127" t="s">
        <v>2123</v>
      </c>
      <c r="D864" s="127" t="s">
        <v>2123</v>
      </c>
      <c r="E864" s="111">
        <f>SUM('List of all Current Tax Rates'!D825)</f>
        <v>9.2499999999999999E-2</v>
      </c>
      <c r="F864" s="112">
        <v>43466</v>
      </c>
      <c r="G864" s="119"/>
      <c r="H864" s="119"/>
      <c r="I864" s="77"/>
      <c r="J864" s="77"/>
      <c r="K864" s="77"/>
      <c r="L864" s="77"/>
      <c r="M864" s="77"/>
      <c r="N864" s="77"/>
    </row>
    <row r="865" spans="1:14" s="31" customFormat="1" ht="11.45" customHeight="1">
      <c r="A865" s="59"/>
      <c r="B865" s="77" t="s">
        <v>2675</v>
      </c>
      <c r="C865" s="127" t="s">
        <v>2123</v>
      </c>
      <c r="D865" s="127" t="s">
        <v>2123</v>
      </c>
      <c r="E865" s="111">
        <f>SUM('List of all Current Tax Rates'!D825)</f>
        <v>9.2499999999999999E-2</v>
      </c>
      <c r="F865" s="112">
        <v>43466</v>
      </c>
      <c r="G865" s="119"/>
      <c r="H865" s="119"/>
      <c r="I865" s="77"/>
      <c r="J865" s="77"/>
      <c r="K865" s="77"/>
      <c r="L865" s="77"/>
      <c r="M865" s="77"/>
      <c r="N865" s="77"/>
    </row>
    <row r="866" spans="1:14" s="31" customFormat="1" ht="11.45" customHeight="1">
      <c r="A866" s="106"/>
      <c r="B866" s="116" t="s">
        <v>2676</v>
      </c>
      <c r="C866" s="137" t="s">
        <v>2123</v>
      </c>
      <c r="D866" s="137" t="s">
        <v>2123</v>
      </c>
      <c r="E866" s="117">
        <f>SUM('List of all Current Tax Rates'!D825)</f>
        <v>9.2499999999999999E-2</v>
      </c>
      <c r="F866" s="118">
        <v>43466</v>
      </c>
      <c r="G866" s="119"/>
      <c r="H866" s="119"/>
      <c r="I866" s="77"/>
      <c r="J866" s="77"/>
      <c r="K866" s="77"/>
      <c r="L866" s="77"/>
      <c r="M866" s="77"/>
      <c r="N866" s="77"/>
    </row>
    <row r="867" spans="1:14" s="31" customFormat="1" ht="11.45" customHeight="1">
      <c r="A867" s="207" t="s">
        <v>2768</v>
      </c>
      <c r="B867" s="173"/>
      <c r="C867" s="126" t="s">
        <v>2362</v>
      </c>
      <c r="D867" s="126" t="s">
        <v>2362</v>
      </c>
      <c r="E867" s="120">
        <f>SUM('List of all Current Tax Rates'!D826)</f>
        <v>0.10250000000000001</v>
      </c>
      <c r="F867" s="121">
        <v>43647</v>
      </c>
      <c r="G867" s="119"/>
      <c r="H867" s="119"/>
      <c r="I867" s="77"/>
      <c r="J867" s="77"/>
      <c r="K867" s="77"/>
      <c r="L867" s="77"/>
      <c r="M867" s="77"/>
      <c r="N867" s="77"/>
    </row>
    <row r="868" spans="1:14" s="31" customFormat="1" ht="11.45" customHeight="1">
      <c r="A868" s="59"/>
      <c r="B868" s="77" t="s">
        <v>2608</v>
      </c>
      <c r="C868" s="127" t="s">
        <v>2362</v>
      </c>
      <c r="D868" s="127" t="s">
        <v>2362</v>
      </c>
      <c r="E868" s="111">
        <f>SUM('List of all Current Tax Rates'!D826)</f>
        <v>0.10250000000000001</v>
      </c>
      <c r="F868" s="112">
        <v>43647</v>
      </c>
      <c r="G868" s="119"/>
      <c r="H868" s="119"/>
      <c r="I868" s="77"/>
      <c r="J868" s="77"/>
      <c r="K868" s="77"/>
      <c r="L868" s="77"/>
      <c r="M868" s="77"/>
      <c r="N868" s="77"/>
    </row>
    <row r="869" spans="1:14" s="31" customFormat="1" ht="11.45" customHeight="1">
      <c r="A869" s="59"/>
      <c r="B869" s="77" t="s">
        <v>2609</v>
      </c>
      <c r="C869" s="127" t="s">
        <v>2362</v>
      </c>
      <c r="D869" s="127" t="s">
        <v>2362</v>
      </c>
      <c r="E869" s="111">
        <f>SUM('List of all Current Tax Rates'!D826)</f>
        <v>0.10250000000000001</v>
      </c>
      <c r="F869" s="112">
        <v>43647</v>
      </c>
      <c r="G869" s="119"/>
      <c r="H869" s="119"/>
      <c r="I869" s="77"/>
      <c r="J869" s="77"/>
      <c r="K869" s="77"/>
      <c r="L869" s="77"/>
      <c r="M869" s="77"/>
      <c r="N869" s="77"/>
    </row>
    <row r="870" spans="1:14" s="31" customFormat="1" ht="11.45" customHeight="1">
      <c r="A870" s="59"/>
      <c r="B870" s="77" t="s">
        <v>2610</v>
      </c>
      <c r="C870" s="127" t="s">
        <v>2362</v>
      </c>
      <c r="D870" s="127" t="s">
        <v>2362</v>
      </c>
      <c r="E870" s="111">
        <f>SUM('List of all Current Tax Rates'!D826)</f>
        <v>0.10250000000000001</v>
      </c>
      <c r="F870" s="112">
        <v>43647</v>
      </c>
      <c r="G870" s="119"/>
      <c r="H870" s="119"/>
      <c r="I870" s="77"/>
      <c r="J870" s="77"/>
      <c r="K870" s="77"/>
      <c r="L870" s="77"/>
      <c r="M870" s="77"/>
      <c r="N870" s="77"/>
    </row>
    <row r="871" spans="1:14" s="31" customFormat="1" ht="11.45" customHeight="1">
      <c r="A871" s="59"/>
      <c r="B871" s="77" t="s">
        <v>2611</v>
      </c>
      <c r="C871" s="127" t="s">
        <v>2362</v>
      </c>
      <c r="D871" s="127" t="s">
        <v>2362</v>
      </c>
      <c r="E871" s="111">
        <f>SUM('List of all Current Tax Rates'!D826)</f>
        <v>0.10250000000000001</v>
      </c>
      <c r="F871" s="112">
        <v>43647</v>
      </c>
      <c r="G871" s="119"/>
      <c r="H871" s="119"/>
      <c r="I871" s="77"/>
      <c r="J871" s="77"/>
      <c r="K871" s="77"/>
      <c r="L871" s="77"/>
      <c r="M871" s="77"/>
      <c r="N871" s="77"/>
    </row>
    <row r="872" spans="1:14" s="31" customFormat="1" ht="11.45" customHeight="1">
      <c r="A872" s="59"/>
      <c r="B872" s="77" t="s">
        <v>2612</v>
      </c>
      <c r="C872" s="127" t="s">
        <v>2362</v>
      </c>
      <c r="D872" s="127" t="s">
        <v>2362</v>
      </c>
      <c r="E872" s="111">
        <f>SUM('List of all Current Tax Rates'!D826)</f>
        <v>0.10250000000000001</v>
      </c>
      <c r="F872" s="112">
        <v>43647</v>
      </c>
      <c r="G872" s="119"/>
      <c r="H872" s="119"/>
      <c r="I872" s="77"/>
      <c r="J872" s="77"/>
      <c r="K872" s="77"/>
      <c r="L872" s="77"/>
      <c r="M872" s="77"/>
      <c r="N872" s="77"/>
    </row>
    <row r="873" spans="1:14" s="31" customFormat="1" ht="11.45" customHeight="1">
      <c r="A873" s="59"/>
      <c r="B873" s="77" t="s">
        <v>2613</v>
      </c>
      <c r="C873" s="127" t="s">
        <v>2362</v>
      </c>
      <c r="D873" s="127" t="s">
        <v>2362</v>
      </c>
      <c r="E873" s="111">
        <f>SUM('List of all Current Tax Rates'!D826)</f>
        <v>0.10250000000000001</v>
      </c>
      <c r="F873" s="112">
        <v>43647</v>
      </c>
      <c r="G873" s="119"/>
      <c r="H873" s="119"/>
      <c r="I873" s="77"/>
      <c r="J873" s="77"/>
      <c r="K873" s="77"/>
      <c r="L873" s="77"/>
      <c r="M873" s="77"/>
      <c r="N873" s="77"/>
    </row>
    <row r="874" spans="1:14" s="31" customFormat="1" ht="11.45" customHeight="1">
      <c r="A874" s="59"/>
      <c r="B874" s="77" t="s">
        <v>2729</v>
      </c>
      <c r="C874" s="127" t="s">
        <v>2362</v>
      </c>
      <c r="D874" s="127" t="s">
        <v>2362</v>
      </c>
      <c r="E874" s="111">
        <f>SUM('List of all Current Tax Rates'!D826)</f>
        <v>0.10250000000000001</v>
      </c>
      <c r="F874" s="112">
        <v>43647</v>
      </c>
      <c r="G874" s="119"/>
      <c r="H874" s="119"/>
      <c r="I874" s="77"/>
      <c r="J874" s="77"/>
      <c r="K874" s="77"/>
      <c r="L874" s="77"/>
      <c r="M874" s="77"/>
      <c r="N874" s="77"/>
    </row>
    <row r="875" spans="1:14" s="31" customFormat="1" ht="11.45" customHeight="1">
      <c r="A875" s="59"/>
      <c r="B875" s="77" t="s">
        <v>2614</v>
      </c>
      <c r="C875" s="127" t="s">
        <v>2362</v>
      </c>
      <c r="D875" s="127" t="s">
        <v>2362</v>
      </c>
      <c r="E875" s="111">
        <f>SUM('List of all Current Tax Rates'!D826)</f>
        <v>0.10250000000000001</v>
      </c>
      <c r="F875" s="112">
        <v>43647</v>
      </c>
      <c r="G875" s="119"/>
      <c r="H875" s="119"/>
      <c r="I875" s="77"/>
      <c r="J875" s="77"/>
      <c r="K875" s="77"/>
      <c r="L875" s="77"/>
      <c r="M875" s="77"/>
      <c r="N875" s="77"/>
    </row>
    <row r="876" spans="1:14" s="31" customFormat="1" ht="11.45" customHeight="1">
      <c r="A876" s="59"/>
      <c r="B876" s="77" t="s">
        <v>2615</v>
      </c>
      <c r="C876" s="127" t="s">
        <v>2362</v>
      </c>
      <c r="D876" s="127" t="s">
        <v>2362</v>
      </c>
      <c r="E876" s="111">
        <f>SUM('List of all Current Tax Rates'!D826)</f>
        <v>0.10250000000000001</v>
      </c>
      <c r="F876" s="112">
        <v>43647</v>
      </c>
      <c r="G876" s="119"/>
      <c r="H876" s="119"/>
      <c r="I876" s="77"/>
      <c r="J876" s="77"/>
      <c r="K876" s="77"/>
      <c r="L876" s="77"/>
      <c r="M876" s="77"/>
      <c r="N876" s="77"/>
    </row>
    <row r="877" spans="1:14" s="31" customFormat="1" ht="11.45" customHeight="1">
      <c r="A877" s="59"/>
      <c r="B877" s="77" t="s">
        <v>2616</v>
      </c>
      <c r="C877" s="127" t="s">
        <v>2362</v>
      </c>
      <c r="D877" s="127" t="s">
        <v>2362</v>
      </c>
      <c r="E877" s="111">
        <f>SUM('List of all Current Tax Rates'!D826)</f>
        <v>0.10250000000000001</v>
      </c>
      <c r="F877" s="112">
        <v>43647</v>
      </c>
      <c r="G877" s="119"/>
      <c r="H877" s="119"/>
      <c r="I877" s="77"/>
      <c r="J877" s="77"/>
      <c r="K877" s="77"/>
      <c r="L877" s="77"/>
      <c r="M877" s="77"/>
      <c r="N877" s="77"/>
    </row>
    <row r="878" spans="1:14" s="31" customFormat="1" ht="11.45" customHeight="1">
      <c r="A878" s="59"/>
      <c r="B878" s="77" t="s">
        <v>2617</v>
      </c>
      <c r="C878" s="127" t="s">
        <v>2362</v>
      </c>
      <c r="D878" s="127" t="s">
        <v>2362</v>
      </c>
      <c r="E878" s="111">
        <f>SUM('List of all Current Tax Rates'!D826)</f>
        <v>0.10250000000000001</v>
      </c>
      <c r="F878" s="112">
        <v>43647</v>
      </c>
      <c r="G878" s="119"/>
      <c r="H878" s="119"/>
      <c r="I878" s="77"/>
      <c r="J878" s="77"/>
      <c r="K878" s="77"/>
      <c r="L878" s="77"/>
      <c r="M878" s="77"/>
      <c r="N878" s="77"/>
    </row>
    <row r="879" spans="1:14" s="31" customFormat="1" ht="11.45" customHeight="1">
      <c r="A879" s="59"/>
      <c r="B879" s="77" t="s">
        <v>2618</v>
      </c>
      <c r="C879" s="127" t="s">
        <v>2362</v>
      </c>
      <c r="D879" s="127" t="s">
        <v>2362</v>
      </c>
      <c r="E879" s="111">
        <f>SUM('List of all Current Tax Rates'!D826)</f>
        <v>0.10250000000000001</v>
      </c>
      <c r="F879" s="112">
        <v>43647</v>
      </c>
      <c r="G879" s="119"/>
      <c r="H879" s="119"/>
      <c r="I879" s="77"/>
      <c r="J879" s="77"/>
      <c r="K879" s="77"/>
      <c r="L879" s="77"/>
      <c r="M879" s="77"/>
      <c r="N879" s="77"/>
    </row>
    <row r="880" spans="1:14" s="31" customFormat="1" ht="11.45" customHeight="1">
      <c r="A880" s="59"/>
      <c r="B880" s="77" t="s">
        <v>2619</v>
      </c>
      <c r="C880" s="127" t="s">
        <v>2362</v>
      </c>
      <c r="D880" s="127" t="s">
        <v>2362</v>
      </c>
      <c r="E880" s="111">
        <f>SUM('List of all Current Tax Rates'!D826)</f>
        <v>0.10250000000000001</v>
      </c>
      <c r="F880" s="112">
        <v>43647</v>
      </c>
      <c r="G880" s="119"/>
      <c r="H880" s="119"/>
      <c r="I880" s="77"/>
      <c r="J880" s="77"/>
      <c r="K880" s="77"/>
      <c r="L880" s="77"/>
      <c r="M880" s="77"/>
      <c r="N880" s="77"/>
    </row>
    <row r="881" spans="1:14" s="31" customFormat="1" ht="11.45" customHeight="1">
      <c r="A881" s="59"/>
      <c r="B881" s="77" t="s">
        <v>2620</v>
      </c>
      <c r="C881" s="127" t="s">
        <v>2362</v>
      </c>
      <c r="D881" s="127" t="s">
        <v>2362</v>
      </c>
      <c r="E881" s="111">
        <f>SUM('List of all Current Tax Rates'!D826)</f>
        <v>0.10250000000000001</v>
      </c>
      <c r="F881" s="112">
        <v>43647</v>
      </c>
      <c r="G881" s="119"/>
      <c r="H881" s="119"/>
      <c r="I881" s="77"/>
      <c r="J881" s="77"/>
      <c r="K881" s="77"/>
      <c r="L881" s="77"/>
      <c r="M881" s="77"/>
      <c r="N881" s="77"/>
    </row>
    <row r="882" spans="1:14" s="31" customFormat="1" ht="11.45" customHeight="1">
      <c r="A882" s="59"/>
      <c r="B882" s="77" t="s">
        <v>2621</v>
      </c>
      <c r="C882" s="127" t="s">
        <v>2362</v>
      </c>
      <c r="D882" s="127" t="s">
        <v>2362</v>
      </c>
      <c r="E882" s="111">
        <f>SUM('List of all Current Tax Rates'!D826)</f>
        <v>0.10250000000000001</v>
      </c>
      <c r="F882" s="112">
        <v>43647</v>
      </c>
      <c r="G882" s="119"/>
      <c r="H882" s="119"/>
      <c r="I882" s="77"/>
      <c r="J882" s="77"/>
      <c r="K882" s="77"/>
      <c r="L882" s="77"/>
      <c r="M882" s="77"/>
      <c r="N882" s="77"/>
    </row>
    <row r="883" spans="1:14" s="31" customFormat="1" ht="11.45" customHeight="1">
      <c r="A883" s="59"/>
      <c r="B883" s="77" t="s">
        <v>2622</v>
      </c>
      <c r="C883" s="127" t="s">
        <v>2362</v>
      </c>
      <c r="D883" s="127" t="s">
        <v>2362</v>
      </c>
      <c r="E883" s="111">
        <f>SUM('List of all Current Tax Rates'!D826)</f>
        <v>0.10250000000000001</v>
      </c>
      <c r="F883" s="112">
        <v>43647</v>
      </c>
      <c r="G883" s="119"/>
      <c r="H883" s="119"/>
      <c r="I883" s="77"/>
      <c r="J883" s="77"/>
      <c r="K883" s="77"/>
      <c r="L883" s="77"/>
      <c r="M883" s="77"/>
      <c r="N883" s="77"/>
    </row>
    <row r="884" spans="1:14" s="31" customFormat="1" ht="11.45" customHeight="1">
      <c r="A884" s="59"/>
      <c r="B884" s="77" t="s">
        <v>2623</v>
      </c>
      <c r="C884" s="127" t="s">
        <v>2362</v>
      </c>
      <c r="D884" s="127" t="s">
        <v>2362</v>
      </c>
      <c r="E884" s="111">
        <f>SUM('List of all Current Tax Rates'!D826)</f>
        <v>0.10250000000000001</v>
      </c>
      <c r="F884" s="112">
        <v>43647</v>
      </c>
      <c r="G884" s="119"/>
      <c r="H884" s="119"/>
      <c r="I884" s="77"/>
      <c r="J884" s="77"/>
      <c r="K884" s="77"/>
      <c r="L884" s="77"/>
      <c r="M884" s="77"/>
      <c r="N884" s="77"/>
    </row>
    <row r="885" spans="1:14" s="31" customFormat="1" ht="11.45" customHeight="1">
      <c r="A885" s="59"/>
      <c r="B885" s="77" t="s">
        <v>2624</v>
      </c>
      <c r="C885" s="127" t="s">
        <v>2362</v>
      </c>
      <c r="D885" s="127" t="s">
        <v>2362</v>
      </c>
      <c r="E885" s="111">
        <f>SUM('List of all Current Tax Rates'!D826)</f>
        <v>0.10250000000000001</v>
      </c>
      <c r="F885" s="112">
        <v>43647</v>
      </c>
      <c r="G885" s="119"/>
      <c r="H885" s="119"/>
      <c r="I885" s="77"/>
      <c r="J885" s="77"/>
      <c r="K885" s="77"/>
      <c r="L885" s="77"/>
      <c r="M885" s="77"/>
      <c r="N885" s="77"/>
    </row>
    <row r="886" spans="1:14" s="31" customFormat="1" ht="11.45" customHeight="1">
      <c r="A886" s="59"/>
      <c r="B886" s="77" t="s">
        <v>2625</v>
      </c>
      <c r="C886" s="127" t="s">
        <v>2362</v>
      </c>
      <c r="D886" s="127" t="s">
        <v>2362</v>
      </c>
      <c r="E886" s="111">
        <f>SUM('List of all Current Tax Rates'!D826)</f>
        <v>0.10250000000000001</v>
      </c>
      <c r="F886" s="112">
        <v>43647</v>
      </c>
      <c r="G886" s="119"/>
      <c r="H886" s="119"/>
      <c r="I886" s="77"/>
      <c r="J886" s="77"/>
      <c r="K886" s="77"/>
      <c r="L886" s="77"/>
      <c r="M886" s="77"/>
      <c r="N886" s="77"/>
    </row>
    <row r="887" spans="1:14" s="31" customFormat="1" ht="11.45" customHeight="1">
      <c r="A887" s="59"/>
      <c r="B887" s="77" t="s">
        <v>2626</v>
      </c>
      <c r="C887" s="127" t="s">
        <v>2362</v>
      </c>
      <c r="D887" s="127" t="s">
        <v>2362</v>
      </c>
      <c r="E887" s="111">
        <f>SUM('List of all Current Tax Rates'!D826)</f>
        <v>0.10250000000000001</v>
      </c>
      <c r="F887" s="112">
        <v>43647</v>
      </c>
      <c r="G887" s="119"/>
      <c r="H887" s="119"/>
      <c r="I887" s="77"/>
      <c r="J887" s="77"/>
      <c r="K887" s="77"/>
      <c r="L887" s="77"/>
      <c r="M887" s="77"/>
      <c r="N887" s="77"/>
    </row>
    <row r="888" spans="1:14" s="31" customFormat="1" ht="11.45" customHeight="1">
      <c r="A888" s="59"/>
      <c r="B888" s="77" t="s">
        <v>2627</v>
      </c>
      <c r="C888" s="127" t="s">
        <v>2362</v>
      </c>
      <c r="D888" s="127" t="s">
        <v>2362</v>
      </c>
      <c r="E888" s="111">
        <f>SUM('List of all Current Tax Rates'!D826)</f>
        <v>0.10250000000000001</v>
      </c>
      <c r="F888" s="112">
        <v>43647</v>
      </c>
      <c r="G888" s="119"/>
      <c r="H888" s="119"/>
      <c r="I888" s="77"/>
      <c r="J888" s="77"/>
      <c r="K888" s="77"/>
      <c r="L888" s="77"/>
      <c r="M888" s="77"/>
      <c r="N888" s="77"/>
    </row>
    <row r="889" spans="1:14" s="31" customFormat="1" ht="11.45" customHeight="1">
      <c r="A889" s="59"/>
      <c r="B889" s="77" t="s">
        <v>2628</v>
      </c>
      <c r="C889" s="127" t="s">
        <v>2362</v>
      </c>
      <c r="D889" s="127" t="s">
        <v>2362</v>
      </c>
      <c r="E889" s="111">
        <f>SUM('List of all Current Tax Rates'!D826)</f>
        <v>0.10250000000000001</v>
      </c>
      <c r="F889" s="112">
        <v>43647</v>
      </c>
      <c r="G889" s="119"/>
      <c r="H889" s="119"/>
      <c r="I889" s="77"/>
      <c r="J889" s="77"/>
      <c r="K889" s="77"/>
      <c r="L889" s="77"/>
      <c r="M889" s="77"/>
      <c r="N889" s="77"/>
    </row>
    <row r="890" spans="1:14" s="31" customFormat="1" ht="11.45" customHeight="1">
      <c r="A890" s="59"/>
      <c r="B890" s="77" t="s">
        <v>2629</v>
      </c>
      <c r="C890" s="127" t="s">
        <v>2362</v>
      </c>
      <c r="D890" s="127" t="s">
        <v>2362</v>
      </c>
      <c r="E890" s="111">
        <f>SUM('List of all Current Tax Rates'!D826)</f>
        <v>0.10250000000000001</v>
      </c>
      <c r="F890" s="112">
        <v>43647</v>
      </c>
      <c r="G890" s="119"/>
      <c r="H890" s="119"/>
      <c r="I890" s="77"/>
      <c r="J890" s="77"/>
      <c r="K890" s="77"/>
      <c r="L890" s="77"/>
      <c r="M890" s="77"/>
      <c r="N890" s="77"/>
    </row>
    <row r="891" spans="1:14" s="31" customFormat="1" ht="11.45" customHeight="1">
      <c r="A891" s="59"/>
      <c r="B891" s="77" t="s">
        <v>2630</v>
      </c>
      <c r="C891" s="127" t="s">
        <v>2362</v>
      </c>
      <c r="D891" s="127" t="s">
        <v>2362</v>
      </c>
      <c r="E891" s="111">
        <f>SUM('List of all Current Tax Rates'!D826)</f>
        <v>0.10250000000000001</v>
      </c>
      <c r="F891" s="112">
        <v>43647</v>
      </c>
      <c r="G891" s="119"/>
      <c r="H891" s="119"/>
      <c r="I891" s="77"/>
      <c r="J891" s="77"/>
      <c r="K891" s="77"/>
      <c r="L891" s="77"/>
      <c r="M891" s="77"/>
      <c r="N891" s="77"/>
    </row>
    <row r="892" spans="1:14" s="31" customFormat="1" ht="11.45" customHeight="1">
      <c r="A892" s="59"/>
      <c r="B892" s="77" t="s">
        <v>2631</v>
      </c>
      <c r="C892" s="127" t="s">
        <v>2362</v>
      </c>
      <c r="D892" s="127" t="s">
        <v>2362</v>
      </c>
      <c r="E892" s="111">
        <f>SUM('List of all Current Tax Rates'!D826)</f>
        <v>0.10250000000000001</v>
      </c>
      <c r="F892" s="112">
        <v>43647</v>
      </c>
      <c r="G892" s="119"/>
      <c r="H892" s="119"/>
      <c r="I892" s="77"/>
      <c r="J892" s="77"/>
      <c r="K892" s="77"/>
      <c r="L892" s="77"/>
      <c r="M892" s="77"/>
      <c r="N892" s="77"/>
    </row>
    <row r="893" spans="1:14" s="31" customFormat="1" ht="11.45" customHeight="1">
      <c r="A893" s="59"/>
      <c r="B893" s="77" t="s">
        <v>2632</v>
      </c>
      <c r="C893" s="127" t="s">
        <v>2362</v>
      </c>
      <c r="D893" s="127" t="s">
        <v>2362</v>
      </c>
      <c r="E893" s="111">
        <f>SUM('List of all Current Tax Rates'!D826)</f>
        <v>0.10250000000000001</v>
      </c>
      <c r="F893" s="112">
        <v>43647</v>
      </c>
      <c r="G893" s="119"/>
      <c r="H893" s="119"/>
      <c r="I893" s="77"/>
      <c r="J893" s="77"/>
      <c r="K893" s="77"/>
      <c r="L893" s="77"/>
      <c r="M893" s="77"/>
      <c r="N893" s="77"/>
    </row>
    <row r="894" spans="1:14" s="31" customFormat="1" ht="11.45" customHeight="1">
      <c r="A894" s="59"/>
      <c r="B894" s="77" t="s">
        <v>2633</v>
      </c>
      <c r="C894" s="127" t="s">
        <v>2362</v>
      </c>
      <c r="D894" s="127" t="s">
        <v>2362</v>
      </c>
      <c r="E894" s="111">
        <f>SUM('List of all Current Tax Rates'!D826)</f>
        <v>0.10250000000000001</v>
      </c>
      <c r="F894" s="112">
        <v>43647</v>
      </c>
      <c r="G894" s="119"/>
      <c r="H894" s="119"/>
      <c r="I894" s="77"/>
      <c r="J894" s="77"/>
      <c r="K894" s="77"/>
      <c r="L894" s="77"/>
      <c r="M894" s="77"/>
      <c r="N894" s="77"/>
    </row>
    <row r="895" spans="1:14" s="31" customFormat="1" ht="11.45" customHeight="1">
      <c r="A895" s="59"/>
      <c r="B895" s="77" t="s">
        <v>2634</v>
      </c>
      <c r="C895" s="127" t="s">
        <v>2362</v>
      </c>
      <c r="D895" s="127" t="s">
        <v>2362</v>
      </c>
      <c r="E895" s="111">
        <f>SUM('List of all Current Tax Rates'!D826)</f>
        <v>0.10250000000000001</v>
      </c>
      <c r="F895" s="112">
        <v>43647</v>
      </c>
      <c r="G895" s="119"/>
      <c r="H895" s="119"/>
      <c r="I895" s="77"/>
      <c r="J895" s="77"/>
      <c r="K895" s="77"/>
      <c r="L895" s="77"/>
      <c r="M895" s="77"/>
      <c r="N895" s="77"/>
    </row>
    <row r="896" spans="1:14" s="31" customFormat="1" ht="11.45" customHeight="1">
      <c r="A896" s="59"/>
      <c r="B896" s="77" t="s">
        <v>2635</v>
      </c>
      <c r="C896" s="127" t="s">
        <v>2362</v>
      </c>
      <c r="D896" s="127" t="s">
        <v>2362</v>
      </c>
      <c r="E896" s="111">
        <f>SUM('List of all Current Tax Rates'!D826)</f>
        <v>0.10250000000000001</v>
      </c>
      <c r="F896" s="112">
        <v>43647</v>
      </c>
      <c r="G896" s="119"/>
      <c r="H896" s="119"/>
      <c r="I896" s="77"/>
      <c r="J896" s="77"/>
      <c r="K896" s="77"/>
      <c r="L896" s="77"/>
      <c r="M896" s="77"/>
      <c r="N896" s="77"/>
    </row>
    <row r="897" spans="1:14" s="31" customFormat="1" ht="11.45" customHeight="1">
      <c r="A897" s="59"/>
      <c r="B897" s="77" t="s">
        <v>2636</v>
      </c>
      <c r="C897" s="127" t="s">
        <v>2362</v>
      </c>
      <c r="D897" s="127" t="s">
        <v>2362</v>
      </c>
      <c r="E897" s="111">
        <f>SUM('List of all Current Tax Rates'!D826)</f>
        <v>0.10250000000000001</v>
      </c>
      <c r="F897" s="112">
        <v>43647</v>
      </c>
      <c r="G897" s="119"/>
      <c r="H897" s="119"/>
      <c r="I897" s="77"/>
      <c r="J897" s="77"/>
      <c r="K897" s="77"/>
      <c r="L897" s="77"/>
      <c r="M897" s="77"/>
      <c r="N897" s="77"/>
    </row>
    <row r="898" spans="1:14" s="31" customFormat="1" ht="11.45" customHeight="1">
      <c r="A898" s="59"/>
      <c r="B898" s="77" t="s">
        <v>2637</v>
      </c>
      <c r="C898" s="127" t="s">
        <v>2362</v>
      </c>
      <c r="D898" s="127" t="s">
        <v>2362</v>
      </c>
      <c r="E898" s="111">
        <f>SUM('List of all Current Tax Rates'!D826)</f>
        <v>0.10250000000000001</v>
      </c>
      <c r="F898" s="112">
        <v>43647</v>
      </c>
      <c r="G898" s="119"/>
      <c r="H898" s="119"/>
      <c r="I898" s="77"/>
      <c r="J898" s="77"/>
      <c r="K898" s="77"/>
      <c r="L898" s="77"/>
      <c r="M898" s="77"/>
      <c r="N898" s="77"/>
    </row>
    <row r="899" spans="1:14" s="31" customFormat="1" ht="11.45" customHeight="1">
      <c r="A899" s="59"/>
      <c r="B899" s="77" t="s">
        <v>2638</v>
      </c>
      <c r="C899" s="127" t="s">
        <v>2362</v>
      </c>
      <c r="D899" s="127" t="s">
        <v>2362</v>
      </c>
      <c r="E899" s="111">
        <f>SUM('List of all Current Tax Rates'!D826)</f>
        <v>0.10250000000000001</v>
      </c>
      <c r="F899" s="112">
        <v>43647</v>
      </c>
      <c r="G899" s="119"/>
      <c r="H899" s="119"/>
      <c r="I899" s="77"/>
      <c r="J899" s="77"/>
      <c r="K899" s="77"/>
      <c r="L899" s="77"/>
      <c r="M899" s="77"/>
      <c r="N899" s="77"/>
    </row>
    <row r="900" spans="1:14" s="31" customFormat="1" ht="11.45" customHeight="1">
      <c r="A900" s="59"/>
      <c r="B900" s="77" t="s">
        <v>2639</v>
      </c>
      <c r="C900" s="127" t="s">
        <v>2362</v>
      </c>
      <c r="D900" s="127" t="s">
        <v>2362</v>
      </c>
      <c r="E900" s="111">
        <f>SUM('List of all Current Tax Rates'!D826)</f>
        <v>0.10250000000000001</v>
      </c>
      <c r="F900" s="112">
        <v>43647</v>
      </c>
      <c r="G900" s="119"/>
      <c r="H900" s="119"/>
      <c r="I900" s="77"/>
      <c r="J900" s="77"/>
      <c r="K900" s="77"/>
      <c r="L900" s="77"/>
      <c r="M900" s="77"/>
      <c r="N900" s="77"/>
    </row>
    <row r="901" spans="1:14" s="31" customFormat="1" ht="11.45" customHeight="1">
      <c r="A901" s="59"/>
      <c r="B901" s="77" t="s">
        <v>2640</v>
      </c>
      <c r="C901" s="127" t="s">
        <v>2362</v>
      </c>
      <c r="D901" s="127" t="s">
        <v>2362</v>
      </c>
      <c r="E901" s="111">
        <f>SUM('List of all Current Tax Rates'!D826)</f>
        <v>0.10250000000000001</v>
      </c>
      <c r="F901" s="112">
        <v>43647</v>
      </c>
      <c r="G901" s="119"/>
      <c r="H901" s="119"/>
      <c r="I901" s="77"/>
      <c r="J901" s="77"/>
      <c r="K901" s="77"/>
      <c r="L901" s="77"/>
      <c r="M901" s="77"/>
      <c r="N901" s="77"/>
    </row>
    <row r="902" spans="1:14" s="31" customFormat="1" ht="11.45" customHeight="1">
      <c r="A902" s="59"/>
      <c r="B902" s="77" t="s">
        <v>2641</v>
      </c>
      <c r="C902" s="127" t="s">
        <v>2362</v>
      </c>
      <c r="D902" s="127" t="s">
        <v>2362</v>
      </c>
      <c r="E902" s="111">
        <f>SUM('List of all Current Tax Rates'!D826)</f>
        <v>0.10250000000000001</v>
      </c>
      <c r="F902" s="112">
        <v>43647</v>
      </c>
      <c r="G902" s="119"/>
      <c r="H902" s="119"/>
      <c r="I902" s="77"/>
      <c r="J902" s="77"/>
      <c r="K902" s="77"/>
      <c r="L902" s="77"/>
      <c r="M902" s="77"/>
      <c r="N902" s="77"/>
    </row>
    <row r="903" spans="1:14" s="31" customFormat="1" ht="11.45" customHeight="1">
      <c r="A903" s="59"/>
      <c r="B903" s="77" t="s">
        <v>2730</v>
      </c>
      <c r="C903" s="127" t="s">
        <v>2362</v>
      </c>
      <c r="D903" s="127" t="s">
        <v>2362</v>
      </c>
      <c r="E903" s="111">
        <f>SUM('List of all Current Tax Rates'!D826)</f>
        <v>0.10250000000000001</v>
      </c>
      <c r="F903" s="112">
        <v>43647</v>
      </c>
      <c r="G903" s="119"/>
      <c r="H903" s="119"/>
      <c r="I903" s="77"/>
      <c r="J903" s="77"/>
      <c r="K903" s="77"/>
      <c r="L903" s="77"/>
      <c r="M903" s="77"/>
      <c r="N903" s="77"/>
    </row>
    <row r="904" spans="1:14" s="31" customFormat="1" ht="11.45" customHeight="1">
      <c r="A904" s="59"/>
      <c r="B904" s="77" t="s">
        <v>2642</v>
      </c>
      <c r="C904" s="127" t="s">
        <v>2362</v>
      </c>
      <c r="D904" s="127" t="s">
        <v>2362</v>
      </c>
      <c r="E904" s="111">
        <f>SUM('List of all Current Tax Rates'!D826)</f>
        <v>0.10250000000000001</v>
      </c>
      <c r="F904" s="112">
        <v>43647</v>
      </c>
      <c r="G904" s="119"/>
      <c r="H904" s="119"/>
      <c r="I904" s="77"/>
      <c r="J904" s="77"/>
      <c r="K904" s="77"/>
      <c r="L904" s="77"/>
      <c r="M904" s="77"/>
      <c r="N904" s="77"/>
    </row>
    <row r="905" spans="1:14" s="31" customFormat="1" ht="11.45" customHeight="1">
      <c r="A905" s="59"/>
      <c r="B905" s="77" t="s">
        <v>2643</v>
      </c>
      <c r="C905" s="127" t="s">
        <v>2362</v>
      </c>
      <c r="D905" s="127" t="s">
        <v>2362</v>
      </c>
      <c r="E905" s="111">
        <f>SUM('List of all Current Tax Rates'!D826)</f>
        <v>0.10250000000000001</v>
      </c>
      <c r="F905" s="112">
        <v>43647</v>
      </c>
      <c r="G905" s="119"/>
      <c r="H905" s="119"/>
      <c r="I905" s="77"/>
      <c r="J905" s="77"/>
      <c r="K905" s="77"/>
      <c r="L905" s="77"/>
      <c r="M905" s="77"/>
      <c r="N905" s="77"/>
    </row>
    <row r="906" spans="1:14" s="31" customFormat="1" ht="11.45" customHeight="1">
      <c r="A906" s="59"/>
      <c r="B906" s="77" t="s">
        <v>2644</v>
      </c>
      <c r="C906" s="127" t="s">
        <v>2362</v>
      </c>
      <c r="D906" s="127" t="s">
        <v>2362</v>
      </c>
      <c r="E906" s="111">
        <f>SUM('List of all Current Tax Rates'!D826)</f>
        <v>0.10250000000000001</v>
      </c>
      <c r="F906" s="112">
        <v>43647</v>
      </c>
      <c r="G906" s="119"/>
      <c r="H906" s="119"/>
      <c r="I906" s="77"/>
      <c r="J906" s="77"/>
      <c r="K906" s="77"/>
      <c r="L906" s="77"/>
      <c r="M906" s="77"/>
      <c r="N906" s="77"/>
    </row>
    <row r="907" spans="1:14" s="31" customFormat="1" ht="11.45" customHeight="1">
      <c r="A907" s="59"/>
      <c r="B907" s="77" t="s">
        <v>2712</v>
      </c>
      <c r="C907" s="127" t="s">
        <v>2362</v>
      </c>
      <c r="D907" s="127" t="s">
        <v>2362</v>
      </c>
      <c r="E907" s="111">
        <f>SUM('List of all Current Tax Rates'!D826)</f>
        <v>0.10250000000000001</v>
      </c>
      <c r="F907" s="112">
        <v>43647</v>
      </c>
      <c r="G907" s="119"/>
      <c r="H907" s="119"/>
      <c r="I907" s="77"/>
      <c r="J907" s="77"/>
      <c r="K907" s="77"/>
      <c r="L907" s="77"/>
      <c r="M907" s="77"/>
      <c r="N907" s="77"/>
    </row>
    <row r="908" spans="1:14" s="31" customFormat="1" ht="11.45" customHeight="1">
      <c r="A908" s="59"/>
      <c r="B908" s="77" t="s">
        <v>2645</v>
      </c>
      <c r="C908" s="127" t="s">
        <v>2362</v>
      </c>
      <c r="D908" s="127" t="s">
        <v>2362</v>
      </c>
      <c r="E908" s="111">
        <f>SUM('List of all Current Tax Rates'!D826)</f>
        <v>0.10250000000000001</v>
      </c>
      <c r="F908" s="112">
        <v>43647</v>
      </c>
      <c r="G908" s="119"/>
      <c r="H908" s="119"/>
      <c r="I908" s="77"/>
      <c r="J908" s="77"/>
      <c r="K908" s="77"/>
      <c r="L908" s="77"/>
      <c r="M908" s="77"/>
      <c r="N908" s="77"/>
    </row>
    <row r="909" spans="1:14" s="31" customFormat="1" ht="11.45" customHeight="1">
      <c r="A909" s="106"/>
      <c r="B909" s="116" t="s">
        <v>2646</v>
      </c>
      <c r="C909" s="137" t="s">
        <v>2362</v>
      </c>
      <c r="D909" s="137" t="s">
        <v>2362</v>
      </c>
      <c r="E909" s="117">
        <f>SUM('List of all Current Tax Rates'!D826)</f>
        <v>0.10250000000000001</v>
      </c>
      <c r="F909" s="118">
        <v>43647</v>
      </c>
      <c r="G909" s="119"/>
      <c r="H909" s="119"/>
      <c r="I909" s="77"/>
      <c r="J909" s="77"/>
      <c r="K909" s="77"/>
      <c r="L909" s="77"/>
      <c r="M909" s="77"/>
      <c r="N909" s="77"/>
    </row>
    <row r="910" spans="1:14" s="31" customFormat="1" ht="11.45" customHeight="1">
      <c r="A910" s="172" t="s">
        <v>2738</v>
      </c>
      <c r="B910" s="173"/>
      <c r="C910" s="126" t="s">
        <v>2739</v>
      </c>
      <c r="D910" s="126" t="s">
        <v>2739</v>
      </c>
      <c r="E910" s="120">
        <f>SUM('List of all Current Tax Rates'!D827)</f>
        <v>0.1125</v>
      </c>
      <c r="F910" s="121">
        <v>44378</v>
      </c>
      <c r="G910" s="119"/>
      <c r="H910" s="119"/>
      <c r="I910" s="77"/>
      <c r="J910" s="77"/>
      <c r="K910" s="77"/>
      <c r="L910" s="77"/>
      <c r="M910" s="77"/>
      <c r="N910" s="77"/>
    </row>
    <row r="911" spans="1:14" s="31" customFormat="1" ht="11.45" customHeight="1">
      <c r="A911" s="59"/>
      <c r="B911" s="77" t="s">
        <v>2746</v>
      </c>
      <c r="C911" s="127" t="s">
        <v>2739</v>
      </c>
      <c r="D911" s="127" t="s">
        <v>2739</v>
      </c>
      <c r="E911" s="111">
        <f>SUM('List of all Current Tax Rates'!D827)</f>
        <v>0.1125</v>
      </c>
      <c r="F911" s="112">
        <v>44378</v>
      </c>
      <c r="G911" s="119"/>
      <c r="H911" s="119"/>
      <c r="I911" s="77"/>
      <c r="J911" s="77"/>
      <c r="K911" s="77"/>
      <c r="L911" s="77"/>
      <c r="M911" s="77"/>
      <c r="N911" s="77"/>
    </row>
    <row r="912" spans="1:14" s="31" customFormat="1" ht="11.45" customHeight="1">
      <c r="A912" s="290" t="s">
        <v>1778</v>
      </c>
      <c r="B912" s="290"/>
      <c r="C912" s="81" t="s">
        <v>1779</v>
      </c>
      <c r="D912" s="81" t="s">
        <v>1779</v>
      </c>
      <c r="E912" s="120">
        <f>SUM('List of all Current Tax Rates'!D828)</f>
        <v>0.1125</v>
      </c>
      <c r="F912" s="121">
        <v>42644</v>
      </c>
      <c r="G912" s="119"/>
      <c r="H912" s="119"/>
      <c r="I912" s="77"/>
      <c r="J912" s="77"/>
      <c r="K912" s="77"/>
      <c r="L912" s="77"/>
      <c r="M912" s="77"/>
      <c r="N912" s="77"/>
    </row>
    <row r="913" spans="1:14" s="115" customFormat="1" ht="11.45" customHeight="1">
      <c r="A913" s="59"/>
      <c r="B913" s="74" t="s">
        <v>2209</v>
      </c>
      <c r="C913" s="55" t="s">
        <v>1779</v>
      </c>
      <c r="D913" s="55" t="s">
        <v>1779</v>
      </c>
      <c r="E913" s="111">
        <f>SUM('List of all Current Tax Rates'!D828)</f>
        <v>0.1125</v>
      </c>
      <c r="F913" s="112">
        <v>42644</v>
      </c>
      <c r="G913" s="119"/>
      <c r="H913" s="122"/>
      <c r="I913" s="59"/>
      <c r="J913" s="59"/>
      <c r="K913" s="59"/>
      <c r="L913" s="59"/>
      <c r="M913" s="59"/>
      <c r="N913" s="59"/>
    </row>
    <row r="914" spans="1:14" s="115" customFormat="1" ht="11.45" customHeight="1">
      <c r="A914" s="59"/>
      <c r="B914" s="74" t="s">
        <v>2211</v>
      </c>
      <c r="C914" s="55" t="s">
        <v>1779</v>
      </c>
      <c r="D914" s="55" t="s">
        <v>1779</v>
      </c>
      <c r="E914" s="111">
        <f>SUM('List of all Current Tax Rates'!D828)</f>
        <v>0.1125</v>
      </c>
      <c r="F914" s="112">
        <v>42644</v>
      </c>
      <c r="G914" s="119"/>
      <c r="H914" s="122"/>
      <c r="I914" s="59"/>
      <c r="J914" s="59"/>
      <c r="K914" s="59"/>
      <c r="L914" s="59"/>
      <c r="M914" s="59"/>
      <c r="N914" s="59"/>
    </row>
    <row r="915" spans="1:14" s="115" customFormat="1" ht="11.45" customHeight="1">
      <c r="A915" s="59"/>
      <c r="B915" s="74" t="s">
        <v>2304</v>
      </c>
      <c r="C915" s="55" t="s">
        <v>1779</v>
      </c>
      <c r="D915" s="55" t="s">
        <v>1779</v>
      </c>
      <c r="E915" s="111">
        <f>SUM('List of all Current Tax Rates'!D828)</f>
        <v>0.1125</v>
      </c>
      <c r="F915" s="112">
        <v>42644</v>
      </c>
      <c r="G915" s="119"/>
      <c r="H915" s="122"/>
      <c r="I915" s="59"/>
      <c r="J915" s="59"/>
      <c r="K915" s="59"/>
      <c r="L915" s="59"/>
      <c r="M915" s="59"/>
      <c r="N915" s="59"/>
    </row>
    <row r="916" spans="1:14" s="115" customFormat="1" ht="11.45" customHeight="1">
      <c r="A916" s="289" t="s">
        <v>1694</v>
      </c>
      <c r="B916" s="289"/>
      <c r="C916" s="126" t="s">
        <v>1695</v>
      </c>
      <c r="D916" s="126" t="s">
        <v>1695</v>
      </c>
      <c r="E916" s="120">
        <f>SUM('List of all Current Tax Rates'!D853)</f>
        <v>0.10600000000000001</v>
      </c>
      <c r="F916" s="121">
        <v>42826</v>
      </c>
      <c r="G916" s="119"/>
      <c r="H916" s="122"/>
      <c r="I916" s="59"/>
      <c r="J916" s="59"/>
      <c r="K916" s="59"/>
      <c r="L916" s="59"/>
      <c r="M916" s="59"/>
      <c r="N916" s="59"/>
    </row>
    <row r="917" spans="1:14" s="115" customFormat="1" ht="11.45" customHeight="1">
      <c r="A917" s="59"/>
      <c r="B917" s="77" t="s">
        <v>2243</v>
      </c>
      <c r="C917" s="127" t="s">
        <v>1695</v>
      </c>
      <c r="D917" s="127" t="s">
        <v>1695</v>
      </c>
      <c r="E917" s="111">
        <f>SUM('List of all Current Tax Rates'!D853)</f>
        <v>0.10600000000000001</v>
      </c>
      <c r="F917" s="112">
        <v>42826</v>
      </c>
      <c r="G917" s="119"/>
      <c r="H917" s="122"/>
      <c r="I917" s="59"/>
      <c r="J917" s="59"/>
      <c r="K917" s="59"/>
      <c r="L917" s="59"/>
      <c r="M917" s="59"/>
      <c r="N917" s="59"/>
    </row>
    <row r="918" spans="1:14" s="31" customFormat="1" ht="11.45" customHeight="1">
      <c r="A918" s="59"/>
      <c r="B918" s="77" t="s">
        <v>2049</v>
      </c>
      <c r="C918" s="127" t="s">
        <v>1695</v>
      </c>
      <c r="D918" s="127" t="s">
        <v>1695</v>
      </c>
      <c r="E918" s="111">
        <f>SUM('List of all Current Tax Rates'!D853)</f>
        <v>0.10600000000000001</v>
      </c>
      <c r="F918" s="112">
        <v>42826</v>
      </c>
      <c r="G918" s="119"/>
      <c r="H918" s="119"/>
      <c r="I918" s="77"/>
      <c r="J918" s="77"/>
      <c r="K918" s="77"/>
      <c r="L918" s="77"/>
      <c r="M918" s="77"/>
      <c r="N918" s="77"/>
    </row>
    <row r="919" spans="1:14" s="31" customFormat="1" ht="11.45" customHeight="1">
      <c r="A919" s="172" t="s">
        <v>2509</v>
      </c>
      <c r="B919" s="173"/>
      <c r="C919" s="126" t="s">
        <v>2510</v>
      </c>
      <c r="D919" s="126" t="s">
        <v>2510</v>
      </c>
      <c r="E919" s="120">
        <f>SUM('List of all Current Tax Rates'!D854)</f>
        <v>0.111</v>
      </c>
      <c r="F919" s="121">
        <v>44197</v>
      </c>
      <c r="G919" s="119"/>
      <c r="H919" s="119"/>
      <c r="I919" s="77"/>
      <c r="J919" s="77"/>
      <c r="K919" s="77"/>
      <c r="L919" s="77"/>
      <c r="M919" s="77"/>
      <c r="N919" s="77"/>
    </row>
    <row r="920" spans="1:14" s="31" customFormat="1" ht="11.45" customHeight="1">
      <c r="A920" s="59"/>
      <c r="B920" s="77" t="s">
        <v>2677</v>
      </c>
      <c r="C920" s="127" t="s">
        <v>2510</v>
      </c>
      <c r="D920" s="127" t="s">
        <v>2510</v>
      </c>
      <c r="E920" s="111">
        <f>SUM('List of all Current Tax Rates'!D854)</f>
        <v>0.111</v>
      </c>
      <c r="F920" s="112">
        <v>44197</v>
      </c>
      <c r="G920" s="119"/>
      <c r="H920" s="119"/>
      <c r="I920" s="77"/>
      <c r="J920" s="77"/>
      <c r="K920" s="77"/>
      <c r="L920" s="77"/>
      <c r="M920" s="77"/>
      <c r="N920" s="77"/>
    </row>
    <row r="921" spans="1:14" s="31" customFormat="1" ht="11.45" customHeight="1">
      <c r="A921" s="294" t="s">
        <v>1840</v>
      </c>
      <c r="B921" s="294"/>
      <c r="C921" s="126" t="s">
        <v>1841</v>
      </c>
      <c r="D921" s="126" t="s">
        <v>1841</v>
      </c>
      <c r="E921" s="120">
        <f>SUM('List of all Current Tax Rates'!D868)</f>
        <v>9.2499999999999999E-2</v>
      </c>
      <c r="F921" s="121">
        <v>42917</v>
      </c>
      <c r="G921" s="119"/>
      <c r="H921" s="119"/>
      <c r="I921" s="77"/>
      <c r="J921" s="77"/>
      <c r="K921" s="77"/>
      <c r="L921" s="77"/>
      <c r="M921" s="77"/>
      <c r="N921" s="77"/>
    </row>
    <row r="922" spans="1:14" s="31" customFormat="1" ht="11.45" customHeight="1">
      <c r="A922" s="59"/>
      <c r="B922" s="77" t="s">
        <v>2050</v>
      </c>
      <c r="C922" s="127" t="s">
        <v>1841</v>
      </c>
      <c r="D922" s="127" t="s">
        <v>1841</v>
      </c>
      <c r="E922" s="111">
        <f>SUM('List of all Current Tax Rates'!D868)</f>
        <v>9.2499999999999999E-2</v>
      </c>
      <c r="F922" s="112">
        <v>42917</v>
      </c>
      <c r="G922" s="119"/>
      <c r="H922" s="119"/>
      <c r="I922" s="77"/>
      <c r="J922" s="77"/>
      <c r="K922" s="77"/>
      <c r="L922" s="77"/>
      <c r="M922" s="77"/>
      <c r="N922" s="77"/>
    </row>
    <row r="923" spans="1:14" s="31" customFormat="1" ht="11.45" customHeight="1">
      <c r="A923" s="294" t="s">
        <v>1714</v>
      </c>
      <c r="B923" s="294"/>
      <c r="C923" s="126" t="s">
        <v>1713</v>
      </c>
      <c r="D923" s="126" t="s">
        <v>1713</v>
      </c>
      <c r="E923" s="120">
        <f>SUM('List of all Current Tax Rates'!D905)</f>
        <v>0.10150000000000001</v>
      </c>
      <c r="F923" s="121">
        <v>42186</v>
      </c>
      <c r="G923" s="119"/>
      <c r="H923" s="119"/>
      <c r="I923" s="77"/>
      <c r="J923" s="77"/>
      <c r="K923" s="77"/>
      <c r="L923" s="77"/>
      <c r="M923" s="77"/>
      <c r="N923" s="77"/>
    </row>
    <row r="924" spans="1:14" s="31" customFormat="1" ht="11.45" customHeight="1">
      <c r="A924" s="106"/>
      <c r="B924" s="116" t="s">
        <v>2051</v>
      </c>
      <c r="C924" s="137" t="s">
        <v>1713</v>
      </c>
      <c r="D924" s="137" t="s">
        <v>1713</v>
      </c>
      <c r="E924" s="117">
        <f>SUM('List of all Current Tax Rates'!D905)</f>
        <v>0.10150000000000001</v>
      </c>
      <c r="F924" s="118">
        <v>42186</v>
      </c>
      <c r="G924" s="119"/>
      <c r="H924" s="119"/>
      <c r="I924" s="77"/>
      <c r="J924" s="77"/>
      <c r="K924" s="77"/>
      <c r="L924" s="77"/>
      <c r="M924" s="77"/>
      <c r="N924" s="77"/>
    </row>
    <row r="925" spans="1:14" s="115" customFormat="1" ht="11.45" customHeight="1">
      <c r="A925" s="290" t="s">
        <v>1813</v>
      </c>
      <c r="B925" s="290"/>
      <c r="C925" s="81" t="s">
        <v>1814</v>
      </c>
      <c r="D925" s="81" t="s">
        <v>1814</v>
      </c>
      <c r="E925" s="120">
        <f>SUM('List of all Current Tax Rates'!D906)</f>
        <v>0.1115</v>
      </c>
      <c r="F925" s="121">
        <v>43466</v>
      </c>
      <c r="G925" s="122"/>
      <c r="H925" s="122"/>
      <c r="I925" s="59"/>
      <c r="J925" s="59"/>
      <c r="K925" s="59"/>
      <c r="L925" s="59"/>
      <c r="M925" s="59"/>
      <c r="N925" s="59"/>
    </row>
    <row r="926" spans="1:14" s="31" customFormat="1" ht="11.45" customHeight="1">
      <c r="A926" s="106"/>
      <c r="B926" s="116" t="s">
        <v>2052</v>
      </c>
      <c r="C926" s="84" t="s">
        <v>1814</v>
      </c>
      <c r="D926" s="84" t="s">
        <v>1814</v>
      </c>
      <c r="E926" s="117">
        <f>SUM('List of all Current Tax Rates'!D906)</f>
        <v>0.1115</v>
      </c>
      <c r="F926" s="118">
        <v>43466</v>
      </c>
      <c r="G926" s="119"/>
      <c r="H926" s="119"/>
      <c r="I926" s="77"/>
      <c r="J926" s="77"/>
      <c r="K926" s="77"/>
      <c r="L926" s="77"/>
      <c r="M926" s="77"/>
      <c r="N926" s="77"/>
    </row>
    <row r="927" spans="1:14" s="115" customFormat="1" ht="11.45" customHeight="1">
      <c r="A927" s="290" t="s">
        <v>2540</v>
      </c>
      <c r="B927" s="292"/>
      <c r="C927" s="55" t="s">
        <v>2541</v>
      </c>
      <c r="D927" s="55" t="s">
        <v>2541</v>
      </c>
      <c r="E927" s="111">
        <f>SUM('List of all Current Tax Rates'!D907)</f>
        <v>0.1115</v>
      </c>
      <c r="F927" s="112">
        <v>44287</v>
      </c>
      <c r="G927" s="122"/>
      <c r="H927" s="122"/>
      <c r="I927" s="59"/>
      <c r="J927" s="59"/>
      <c r="K927" s="59"/>
      <c r="L927" s="59"/>
      <c r="M927" s="59"/>
      <c r="N927" s="59"/>
    </row>
    <row r="928" spans="1:14" s="31" customFormat="1" ht="11.45" customHeight="1">
      <c r="A928" s="106"/>
      <c r="B928" s="116" t="s">
        <v>2718</v>
      </c>
      <c r="C928" s="84" t="s">
        <v>2541</v>
      </c>
      <c r="D928" s="84" t="s">
        <v>2541</v>
      </c>
      <c r="E928" s="117">
        <f>SUM('List of all Current Tax Rates'!D907)</f>
        <v>0.1115</v>
      </c>
      <c r="F928" s="118">
        <v>44287</v>
      </c>
      <c r="G928" s="119"/>
      <c r="H928" s="119"/>
      <c r="I928" s="77"/>
      <c r="J928" s="77"/>
      <c r="K928" s="77"/>
      <c r="L928" s="77"/>
      <c r="M928" s="77"/>
      <c r="N928" s="77"/>
    </row>
    <row r="929" spans="1:14" s="31" customFormat="1" ht="11.45" customHeight="1">
      <c r="A929" s="295" t="s">
        <v>2774</v>
      </c>
      <c r="B929" s="295"/>
      <c r="C929" s="126" t="s">
        <v>1309</v>
      </c>
      <c r="D929" s="126" t="s">
        <v>1309</v>
      </c>
      <c r="E929" s="120">
        <f>SUM('List of all Current Tax Rates'!D908)</f>
        <v>9.1499999999999998E-2</v>
      </c>
      <c r="F929" s="121">
        <v>42186</v>
      </c>
      <c r="G929" s="119"/>
      <c r="H929" s="119"/>
      <c r="I929" s="77"/>
      <c r="J929" s="77"/>
      <c r="K929" s="77"/>
      <c r="L929" s="77"/>
      <c r="M929" s="77"/>
      <c r="N929" s="77"/>
    </row>
    <row r="930" spans="1:14" s="31" customFormat="1" ht="11.45" customHeight="1">
      <c r="A930" s="59"/>
      <c r="B930" s="77" t="s">
        <v>2815</v>
      </c>
      <c r="C930" s="127" t="s">
        <v>1309</v>
      </c>
      <c r="D930" s="127" t="s">
        <v>1309</v>
      </c>
      <c r="E930" s="111">
        <f>SUM('List of all Current Tax Rates'!D908)</f>
        <v>9.1499999999999998E-2</v>
      </c>
      <c r="F930" s="112">
        <v>42186</v>
      </c>
      <c r="G930" s="119"/>
      <c r="H930" s="119"/>
      <c r="I930" s="77"/>
      <c r="J930" s="77"/>
      <c r="K930" s="77"/>
      <c r="L930" s="77"/>
      <c r="M930" s="77"/>
      <c r="N930" s="77"/>
    </row>
    <row r="931" spans="1:14" s="31" customFormat="1" ht="11.45" customHeight="1">
      <c r="A931" s="289" t="s">
        <v>1599</v>
      </c>
      <c r="B931" s="289"/>
      <c r="C931" s="126" t="s">
        <v>1600</v>
      </c>
      <c r="D931" s="126" t="s">
        <v>1600</v>
      </c>
      <c r="E931" s="120">
        <f>SUM('List of all Current Tax Rates'!D909)</f>
        <v>0.10150000000000001</v>
      </c>
      <c r="F931" s="121">
        <v>42186</v>
      </c>
      <c r="G931" s="119"/>
      <c r="H931" s="119"/>
      <c r="I931" s="77"/>
      <c r="J931" s="77"/>
      <c r="K931" s="77"/>
      <c r="L931" s="77"/>
      <c r="M931" s="77"/>
      <c r="N931" s="77"/>
    </row>
    <row r="932" spans="1:14" s="31" customFormat="1" ht="11.45" customHeight="1">
      <c r="A932" s="78"/>
      <c r="B932" s="77" t="s">
        <v>2306</v>
      </c>
      <c r="C932" s="127" t="s">
        <v>1600</v>
      </c>
      <c r="D932" s="127" t="s">
        <v>1600</v>
      </c>
      <c r="E932" s="111">
        <f>SUM('List of all Current Tax Rates'!D909)</f>
        <v>0.10150000000000001</v>
      </c>
      <c r="F932" s="112">
        <v>42186</v>
      </c>
      <c r="G932" s="119"/>
      <c r="H932" s="119"/>
      <c r="I932" s="77"/>
      <c r="J932" s="77"/>
      <c r="K932" s="77"/>
      <c r="L932" s="77"/>
      <c r="M932" s="77"/>
      <c r="N932" s="77"/>
    </row>
    <row r="933" spans="1:14" s="31" customFormat="1" ht="11.45" customHeight="1">
      <c r="A933" s="59"/>
      <c r="B933" s="77" t="s">
        <v>2305</v>
      </c>
      <c r="C933" s="127" t="s">
        <v>1600</v>
      </c>
      <c r="D933" s="127" t="s">
        <v>1600</v>
      </c>
      <c r="E933" s="111">
        <f>SUM('List of all Current Tax Rates'!D909)</f>
        <v>0.10150000000000001</v>
      </c>
      <c r="F933" s="112">
        <v>42186</v>
      </c>
      <c r="G933" s="119"/>
      <c r="H933" s="119"/>
      <c r="I933" s="77"/>
      <c r="J933" s="77"/>
      <c r="K933" s="77"/>
      <c r="L933" s="77"/>
      <c r="M933" s="77"/>
      <c r="N933" s="77"/>
    </row>
    <row r="934" spans="1:14" s="31" customFormat="1" ht="11.45" customHeight="1">
      <c r="A934" s="59"/>
      <c r="B934" s="77" t="s">
        <v>2053</v>
      </c>
      <c r="C934" s="127" t="s">
        <v>1600</v>
      </c>
      <c r="D934" s="127" t="s">
        <v>1600</v>
      </c>
      <c r="E934" s="111">
        <f>SUM('List of all Current Tax Rates'!D909)</f>
        <v>0.10150000000000001</v>
      </c>
      <c r="F934" s="112">
        <v>42186</v>
      </c>
      <c r="G934" s="119"/>
      <c r="H934" s="119"/>
      <c r="I934" s="77"/>
      <c r="J934" s="77"/>
      <c r="K934" s="77"/>
      <c r="L934" s="77"/>
      <c r="M934" s="77"/>
      <c r="N934" s="77"/>
    </row>
    <row r="935" spans="1:14" s="31" customFormat="1" ht="11.45" customHeight="1">
      <c r="A935" s="106"/>
      <c r="B935" s="116" t="s">
        <v>2816</v>
      </c>
      <c r="C935" s="137" t="s">
        <v>1600</v>
      </c>
      <c r="D935" s="137" t="s">
        <v>1600</v>
      </c>
      <c r="E935" s="117">
        <f>SUM('List of all Current Tax Rates'!D909)</f>
        <v>0.10150000000000001</v>
      </c>
      <c r="F935" s="118">
        <v>42186</v>
      </c>
      <c r="G935" s="119"/>
      <c r="H935" s="119"/>
      <c r="I935" s="77"/>
      <c r="J935" s="77"/>
      <c r="K935" s="77"/>
      <c r="L935" s="77"/>
      <c r="M935" s="77"/>
      <c r="N935" s="77"/>
    </row>
    <row r="936" spans="1:14" s="31" customFormat="1" ht="11.45" customHeight="1">
      <c r="A936" s="59" t="s">
        <v>1899</v>
      </c>
      <c r="B936" s="77"/>
      <c r="C936" s="127" t="s">
        <v>1895</v>
      </c>
      <c r="D936" s="127" t="s">
        <v>1895</v>
      </c>
      <c r="E936" s="111">
        <f>SUM('List of all Current Tax Rates'!D910)</f>
        <v>0.10150000000000001</v>
      </c>
      <c r="F936" s="112">
        <v>43101</v>
      </c>
      <c r="G936" s="119"/>
      <c r="H936" s="119"/>
      <c r="I936" s="77"/>
      <c r="J936" s="77"/>
      <c r="K936" s="77"/>
      <c r="L936" s="77"/>
      <c r="M936" s="77"/>
      <c r="N936" s="77"/>
    </row>
    <row r="937" spans="1:14" s="31" customFormat="1" ht="11.45" customHeight="1">
      <c r="A937" s="106"/>
      <c r="B937" s="116" t="s">
        <v>2054</v>
      </c>
      <c r="C937" s="137" t="s">
        <v>1895</v>
      </c>
      <c r="D937" s="137" t="s">
        <v>1895</v>
      </c>
      <c r="E937" s="117">
        <f>SUM('List of all Current Tax Rates'!D910)</f>
        <v>0.10150000000000001</v>
      </c>
      <c r="F937" s="118">
        <v>43101</v>
      </c>
      <c r="G937" s="119"/>
      <c r="H937" s="119"/>
      <c r="I937" s="77"/>
      <c r="J937" s="77"/>
      <c r="K937" s="77"/>
      <c r="L937" s="77"/>
      <c r="M937" s="77"/>
      <c r="N937" s="77"/>
    </row>
    <row r="938" spans="1:14" s="31" customFormat="1" ht="11.45" customHeight="1">
      <c r="A938" s="59" t="s">
        <v>2385</v>
      </c>
      <c r="B938" s="77"/>
      <c r="C938" s="127" t="s">
        <v>2386</v>
      </c>
      <c r="D938" s="127" t="s">
        <v>2386</v>
      </c>
      <c r="E938" s="111">
        <f>SUM('List of all Current Tax Rates'!D911)</f>
        <v>0.10150000000000001</v>
      </c>
      <c r="F938" s="112">
        <v>43739</v>
      </c>
      <c r="G938" s="119"/>
      <c r="H938" s="119"/>
      <c r="I938" s="77"/>
      <c r="J938" s="77"/>
      <c r="K938" s="77"/>
      <c r="L938" s="77"/>
      <c r="M938" s="77"/>
      <c r="N938" s="77"/>
    </row>
    <row r="939" spans="1:14" s="31" customFormat="1" ht="11.45" customHeight="1">
      <c r="A939" s="59"/>
      <c r="B939" s="77" t="s">
        <v>2713</v>
      </c>
      <c r="C939" s="127" t="s">
        <v>2386</v>
      </c>
      <c r="D939" s="127" t="s">
        <v>2386</v>
      </c>
      <c r="E939" s="111">
        <f>SUM('List of all Current Tax Rates'!D911)</f>
        <v>0.10150000000000001</v>
      </c>
      <c r="F939" s="112">
        <v>43739</v>
      </c>
      <c r="G939" s="119"/>
      <c r="H939" s="119"/>
      <c r="I939" s="77"/>
      <c r="J939" s="77"/>
      <c r="K939" s="77"/>
      <c r="L939" s="77"/>
      <c r="M939" s="77"/>
      <c r="N939" s="77"/>
    </row>
    <row r="940" spans="1:14" s="31" customFormat="1" ht="11.45" customHeight="1">
      <c r="A940" s="59"/>
      <c r="B940" s="77" t="s">
        <v>2714</v>
      </c>
      <c r="C940" s="127" t="s">
        <v>2386</v>
      </c>
      <c r="D940" s="127" t="s">
        <v>2386</v>
      </c>
      <c r="E940" s="111">
        <f>SUM('List of all Current Tax Rates'!D911)</f>
        <v>0.10150000000000001</v>
      </c>
      <c r="F940" s="112">
        <v>43739</v>
      </c>
      <c r="G940" s="119"/>
      <c r="H940" s="119"/>
      <c r="I940" s="77"/>
      <c r="J940" s="77"/>
      <c r="K940" s="77"/>
      <c r="L940" s="77"/>
      <c r="M940" s="77"/>
      <c r="N940" s="77"/>
    </row>
    <row r="941" spans="1:14" s="31" customFormat="1" ht="11.45" customHeight="1">
      <c r="A941" s="59"/>
      <c r="B941" s="116" t="s">
        <v>2678</v>
      </c>
      <c r="C941" s="137" t="s">
        <v>2386</v>
      </c>
      <c r="D941" s="137" t="s">
        <v>2386</v>
      </c>
      <c r="E941" s="117">
        <f>SUM('List of all Current Tax Rates'!D911)</f>
        <v>0.10150000000000001</v>
      </c>
      <c r="F941" s="118">
        <v>43739</v>
      </c>
      <c r="G941" s="119"/>
      <c r="H941" s="119"/>
      <c r="I941" s="77"/>
      <c r="J941" s="77"/>
      <c r="K941" s="77"/>
      <c r="L941" s="77"/>
      <c r="M941" s="77"/>
      <c r="N941" s="77"/>
    </row>
    <row r="942" spans="1:14" s="31" customFormat="1" ht="11.45" customHeight="1">
      <c r="A942" s="59" t="s">
        <v>2399</v>
      </c>
      <c r="B942" s="77"/>
      <c r="C942" s="127" t="s">
        <v>2400</v>
      </c>
      <c r="D942" s="127" t="s">
        <v>2400</v>
      </c>
      <c r="E942" s="111">
        <f>SUM('List of all Current Tax Rates'!D912)</f>
        <v>0.10150000000000001</v>
      </c>
      <c r="F942" s="112">
        <v>43831</v>
      </c>
      <c r="G942" s="119"/>
      <c r="H942" s="119"/>
      <c r="I942" s="77"/>
      <c r="J942" s="77"/>
      <c r="K942" s="77"/>
      <c r="L942" s="77"/>
      <c r="M942" s="77"/>
      <c r="N942" s="77"/>
    </row>
    <row r="943" spans="1:14" s="31" customFormat="1" ht="11.45" customHeight="1">
      <c r="A943" s="59"/>
      <c r="B943" s="77" t="s">
        <v>2679</v>
      </c>
      <c r="C943" s="127" t="s">
        <v>2400</v>
      </c>
      <c r="D943" s="127" t="s">
        <v>2400</v>
      </c>
      <c r="E943" s="117">
        <f>SUM('List of all Current Tax Rates'!D912)</f>
        <v>0.10150000000000001</v>
      </c>
      <c r="F943" s="112">
        <v>43831</v>
      </c>
      <c r="G943" s="119"/>
      <c r="H943" s="119"/>
      <c r="I943" s="77"/>
      <c r="J943" s="77"/>
      <c r="K943" s="77"/>
      <c r="L943" s="77"/>
      <c r="M943" s="77"/>
      <c r="N943" s="77"/>
    </row>
    <row r="944" spans="1:14" s="31" customFormat="1" ht="11.45" customHeight="1">
      <c r="A944" s="172" t="s">
        <v>2146</v>
      </c>
      <c r="B944" s="173"/>
      <c r="C944" s="126" t="s">
        <v>2147</v>
      </c>
      <c r="D944" s="126" t="s">
        <v>2147</v>
      </c>
      <c r="E944" s="120">
        <f>SUM('List of all Current Tax Rates'!D913)</f>
        <v>0.1115</v>
      </c>
      <c r="F944" s="121">
        <v>43556</v>
      </c>
      <c r="G944" s="119"/>
      <c r="H944" s="119"/>
      <c r="I944" s="77"/>
      <c r="J944" s="77"/>
      <c r="K944" s="77"/>
      <c r="L944" s="77"/>
      <c r="M944" s="77"/>
      <c r="N944" s="77"/>
    </row>
    <row r="945" spans="1:14" s="31" customFormat="1" ht="11.45" customHeight="1">
      <c r="A945" s="59"/>
      <c r="B945" s="77" t="s">
        <v>2158</v>
      </c>
      <c r="C945" s="127" t="s">
        <v>2147</v>
      </c>
      <c r="D945" s="127" t="s">
        <v>2147</v>
      </c>
      <c r="E945" s="117">
        <f>SUM('List of all Current Tax Rates'!D913)</f>
        <v>0.1115</v>
      </c>
      <c r="F945" s="112">
        <v>43556</v>
      </c>
      <c r="G945" s="119"/>
      <c r="H945" s="119"/>
      <c r="I945" s="77"/>
      <c r="J945" s="77"/>
      <c r="K945" s="77"/>
      <c r="L945" s="77"/>
      <c r="M945" s="77"/>
      <c r="N945" s="77"/>
    </row>
    <row r="946" spans="1:14" s="31" customFormat="1" ht="11.45" customHeight="1">
      <c r="A946" s="290" t="s">
        <v>1395</v>
      </c>
      <c r="B946" s="290"/>
      <c r="C946" s="81" t="s">
        <v>1382</v>
      </c>
      <c r="D946" s="81" t="s">
        <v>1382</v>
      </c>
      <c r="E946" s="120">
        <f>SUM('List of all Current Tax Rates'!D934)</f>
        <v>0.1</v>
      </c>
      <c r="F946" s="121">
        <v>42186</v>
      </c>
      <c r="G946" s="119"/>
      <c r="H946" s="119"/>
      <c r="I946" s="77"/>
      <c r="J946" s="77"/>
      <c r="K946" s="77"/>
      <c r="L946" s="77"/>
      <c r="M946" s="77"/>
      <c r="N946" s="77"/>
    </row>
    <row r="947" spans="1:14" s="31" customFormat="1" ht="11.45" customHeight="1">
      <c r="A947" s="106"/>
      <c r="B947" s="116" t="s">
        <v>2055</v>
      </c>
      <c r="C947" s="84" t="s">
        <v>1382</v>
      </c>
      <c r="D947" s="84" t="s">
        <v>1382</v>
      </c>
      <c r="E947" s="117">
        <f>SUM('List of all Current Tax Rates'!D934)</f>
        <v>0.1</v>
      </c>
      <c r="F947" s="118">
        <v>42186</v>
      </c>
      <c r="G947" s="119"/>
      <c r="H947" s="119"/>
      <c r="I947" s="77"/>
      <c r="J947" s="77"/>
      <c r="K947" s="77"/>
      <c r="L947" s="77"/>
      <c r="M947" s="77"/>
      <c r="N947" s="77"/>
    </row>
    <row r="948" spans="1:14" s="31" customFormat="1" ht="11.45" customHeight="1">
      <c r="A948" s="290" t="s">
        <v>1623</v>
      </c>
      <c r="B948" s="290"/>
      <c r="C948" s="81" t="s">
        <v>1624</v>
      </c>
      <c r="D948" s="81" t="s">
        <v>1624</v>
      </c>
      <c r="E948" s="120">
        <f>SUM('List of all Current Tax Rates'!D936)</f>
        <v>0.10500000000000001</v>
      </c>
      <c r="F948" s="121">
        <v>42186</v>
      </c>
      <c r="G948" s="119"/>
      <c r="H948" s="119"/>
      <c r="I948" s="77"/>
      <c r="J948" s="77"/>
      <c r="K948" s="77"/>
      <c r="L948" s="77"/>
      <c r="M948" s="77"/>
      <c r="N948" s="77"/>
    </row>
    <row r="949" spans="1:14" s="31" customFormat="1" ht="11.45" customHeight="1">
      <c r="A949" s="106"/>
      <c r="B949" s="116" t="s">
        <v>2056</v>
      </c>
      <c r="C949" s="84" t="s">
        <v>1624</v>
      </c>
      <c r="D949" s="84" t="s">
        <v>1624</v>
      </c>
      <c r="E949" s="111">
        <f>SUM('List of all Current Tax Rates'!D936)</f>
        <v>0.10500000000000001</v>
      </c>
      <c r="F949" s="118">
        <v>42186</v>
      </c>
      <c r="G949" s="119"/>
      <c r="H949" s="119"/>
      <c r="I949" s="77"/>
      <c r="J949" s="77"/>
      <c r="K949" s="77"/>
      <c r="L949" s="77"/>
      <c r="M949" s="77"/>
      <c r="N949" s="77"/>
    </row>
    <row r="950" spans="1:14" s="31" customFormat="1" ht="11.45" customHeight="1">
      <c r="A950" s="59" t="s">
        <v>2080</v>
      </c>
      <c r="B950" s="77"/>
      <c r="C950" s="127" t="s">
        <v>2082</v>
      </c>
      <c r="D950" s="127" t="s">
        <v>2082</v>
      </c>
      <c r="E950" s="120">
        <f>SUM('List of all Current Tax Rates'!D959)</f>
        <v>0.11475</v>
      </c>
      <c r="F950" s="112">
        <v>43374</v>
      </c>
      <c r="G950" s="119"/>
      <c r="H950" s="119"/>
      <c r="I950" s="77"/>
      <c r="J950" s="77"/>
      <c r="K950" s="77"/>
      <c r="L950" s="77"/>
      <c r="M950" s="77"/>
      <c r="N950" s="77"/>
    </row>
    <row r="951" spans="1:14" s="31" customFormat="1" ht="11.45" customHeight="1">
      <c r="A951" s="59"/>
      <c r="B951" s="77" t="s">
        <v>2081</v>
      </c>
      <c r="C951" s="127" t="s">
        <v>2082</v>
      </c>
      <c r="D951" s="127" t="s">
        <v>2082</v>
      </c>
      <c r="E951" s="117">
        <f>SUM('List of all Current Tax Rates'!D959)</f>
        <v>0.11475</v>
      </c>
      <c r="F951" s="112">
        <v>43374</v>
      </c>
      <c r="G951" s="119"/>
      <c r="H951" s="119"/>
      <c r="I951" s="77"/>
      <c r="J951" s="77"/>
      <c r="K951" s="77"/>
      <c r="L951" s="77"/>
      <c r="M951" s="77"/>
      <c r="N951" s="77"/>
    </row>
    <row r="952" spans="1:14" s="31" customFormat="1" ht="11.45" customHeight="1">
      <c r="A952" s="289" t="s">
        <v>1796</v>
      </c>
      <c r="B952" s="289"/>
      <c r="C952" s="126" t="s">
        <v>1797</v>
      </c>
      <c r="D952" s="126" t="s">
        <v>1797</v>
      </c>
      <c r="E952" s="120">
        <f>SUM('List of all Current Tax Rates'!D960)</f>
        <v>0.10575</v>
      </c>
      <c r="F952" s="121">
        <v>43374</v>
      </c>
      <c r="G952" s="119"/>
      <c r="H952" s="119"/>
      <c r="I952" s="77"/>
      <c r="J952" s="77"/>
      <c r="K952" s="77"/>
      <c r="L952" s="77"/>
      <c r="M952" s="77"/>
      <c r="N952" s="77"/>
    </row>
    <row r="953" spans="1:14" s="31" customFormat="1" ht="11.45" customHeight="1">
      <c r="A953" s="59"/>
      <c r="B953" s="77" t="s">
        <v>2079</v>
      </c>
      <c r="C953" s="127" t="s">
        <v>1797</v>
      </c>
      <c r="D953" s="127" t="s">
        <v>1797</v>
      </c>
      <c r="E953" s="111">
        <f>SUM('List of all Current Tax Rates'!D960)</f>
        <v>0.10575</v>
      </c>
      <c r="F953" s="112">
        <v>43374</v>
      </c>
      <c r="G953" s="119"/>
      <c r="H953" s="119"/>
      <c r="I953" s="77"/>
      <c r="J953" s="77"/>
      <c r="K953" s="77"/>
      <c r="L953" s="77"/>
      <c r="M953" s="77"/>
      <c r="N953" s="77"/>
    </row>
    <row r="954" spans="1:14" s="115" customFormat="1" ht="11.45" customHeight="1">
      <c r="A954" s="106"/>
      <c r="B954" s="116" t="s">
        <v>2817</v>
      </c>
      <c r="C954" s="137" t="s">
        <v>1797</v>
      </c>
      <c r="D954" s="137" t="s">
        <v>1797</v>
      </c>
      <c r="E954" s="117">
        <f>SUM('List of all Current Tax Rates'!D960)</f>
        <v>0.10575</v>
      </c>
      <c r="F954" s="118">
        <v>43374</v>
      </c>
      <c r="G954" s="119"/>
      <c r="H954" s="122"/>
      <c r="I954" s="59"/>
      <c r="J954" s="59"/>
      <c r="K954" s="59"/>
      <c r="L954" s="59"/>
      <c r="M954" s="59"/>
      <c r="N954" s="59"/>
    </row>
    <row r="955" spans="1:14" s="115" customFormat="1" ht="11.45" customHeight="1">
      <c r="A955" s="290" t="s">
        <v>1414</v>
      </c>
      <c r="B955" s="290"/>
      <c r="C955" s="81" t="s">
        <v>1415</v>
      </c>
      <c r="D955" s="81" t="s">
        <v>1415</v>
      </c>
      <c r="E955" s="120">
        <f>SUM('List of all Current Tax Rates'!D968)</f>
        <v>9.5000000000000001E-2</v>
      </c>
      <c r="F955" s="121">
        <v>42186</v>
      </c>
      <c r="G955" s="119"/>
      <c r="H955" s="122"/>
      <c r="I955" s="59"/>
      <c r="J955" s="59"/>
      <c r="K955" s="59"/>
      <c r="L955" s="59"/>
      <c r="M955" s="59"/>
      <c r="N955" s="59"/>
    </row>
    <row r="956" spans="1:14" s="115" customFormat="1" ht="11.45" customHeight="1">
      <c r="A956" s="106"/>
      <c r="B956" s="116" t="s">
        <v>1633</v>
      </c>
      <c r="C956" s="84" t="s">
        <v>1415</v>
      </c>
      <c r="D956" s="84" t="s">
        <v>1415</v>
      </c>
      <c r="E956" s="117">
        <f>SUM('List of all Current Tax Rates'!D968)</f>
        <v>9.5000000000000001E-2</v>
      </c>
      <c r="F956" s="118">
        <v>42186</v>
      </c>
      <c r="G956" s="119"/>
      <c r="H956" s="122"/>
      <c r="I956" s="59"/>
      <c r="J956" s="59"/>
      <c r="K956" s="59"/>
      <c r="L956" s="59"/>
      <c r="M956" s="59"/>
      <c r="N956" s="59"/>
    </row>
    <row r="957" spans="1:14" s="115" customFormat="1" ht="11.45" customHeight="1">
      <c r="A957" s="290" t="s">
        <v>1428</v>
      </c>
      <c r="B957" s="290"/>
      <c r="C957" s="81" t="s">
        <v>1429</v>
      </c>
      <c r="D957" s="81" t="s">
        <v>1429</v>
      </c>
      <c r="E957" s="120">
        <f>SUM('List of all Current Tax Rates'!D969)</f>
        <v>8.5000000000000006E-2</v>
      </c>
      <c r="F957" s="121">
        <v>42186</v>
      </c>
      <c r="G957" s="119"/>
      <c r="H957" s="122"/>
      <c r="I957" s="59"/>
      <c r="J957" s="59"/>
      <c r="K957" s="59"/>
      <c r="L957" s="59"/>
      <c r="M957" s="59"/>
      <c r="N957" s="59"/>
    </row>
    <row r="958" spans="1:14" s="115" customFormat="1" ht="11.45" customHeight="1">
      <c r="A958" s="59"/>
      <c r="B958" s="74" t="s">
        <v>2308</v>
      </c>
      <c r="C958" s="55" t="s">
        <v>1429</v>
      </c>
      <c r="D958" s="55" t="s">
        <v>1429</v>
      </c>
      <c r="E958" s="111">
        <f>SUM('List of all Current Tax Rates'!D969)</f>
        <v>8.5000000000000006E-2</v>
      </c>
      <c r="F958" s="112">
        <v>42186</v>
      </c>
      <c r="G958" s="119"/>
      <c r="H958" s="122"/>
      <c r="I958" s="59"/>
      <c r="J958" s="59"/>
      <c r="K958" s="59"/>
      <c r="L958" s="59"/>
      <c r="M958" s="59"/>
      <c r="N958" s="59"/>
    </row>
    <row r="959" spans="1:14" s="31" customFormat="1" ht="11.45" customHeight="1">
      <c r="A959" s="59"/>
      <c r="B959" s="74" t="s">
        <v>2309</v>
      </c>
      <c r="C959" s="55" t="s">
        <v>1429</v>
      </c>
      <c r="D959" s="55" t="s">
        <v>1429</v>
      </c>
      <c r="E959" s="111">
        <f>SUM('List of all Current Tax Rates'!D969)</f>
        <v>8.5000000000000006E-2</v>
      </c>
      <c r="F959" s="112">
        <v>42186</v>
      </c>
      <c r="G959" s="119"/>
      <c r="H959" s="119"/>
      <c r="I959" s="77"/>
      <c r="J959" s="77"/>
      <c r="K959" s="77"/>
      <c r="L959" s="77"/>
      <c r="M959" s="77"/>
      <c r="N959" s="77"/>
    </row>
    <row r="960" spans="1:14" s="115" customFormat="1" ht="11.45" customHeight="1">
      <c r="A960" s="59"/>
      <c r="B960" s="74" t="s">
        <v>2057</v>
      </c>
      <c r="C960" s="55" t="s">
        <v>1429</v>
      </c>
      <c r="D960" s="55" t="s">
        <v>1429</v>
      </c>
      <c r="E960" s="111">
        <f>SUM('List of all Current Tax Rates'!D969)</f>
        <v>8.5000000000000006E-2</v>
      </c>
      <c r="F960" s="112">
        <v>42186</v>
      </c>
      <c r="G960" s="119"/>
      <c r="H960" s="122"/>
      <c r="I960" s="59"/>
      <c r="J960" s="59"/>
      <c r="K960" s="59"/>
      <c r="L960" s="59"/>
      <c r="M960" s="59"/>
      <c r="N960" s="59"/>
    </row>
    <row r="961" spans="1:14" s="31" customFormat="1" ht="11.45" customHeight="1">
      <c r="A961" s="59"/>
      <c r="B961" s="74" t="s">
        <v>2058</v>
      </c>
      <c r="C961" s="55" t="s">
        <v>1429</v>
      </c>
      <c r="D961" s="55" t="s">
        <v>1429</v>
      </c>
      <c r="E961" s="111">
        <f>SUM('List of all Current Tax Rates'!D969)</f>
        <v>8.5000000000000006E-2</v>
      </c>
      <c r="F961" s="112">
        <v>42186</v>
      </c>
      <c r="G961" s="119"/>
      <c r="H961" s="119"/>
      <c r="I961" s="77"/>
      <c r="J961" s="77"/>
      <c r="K961" s="77"/>
      <c r="L961" s="77"/>
      <c r="M961" s="77"/>
      <c r="N961" s="77"/>
    </row>
    <row r="962" spans="1:14" s="31" customFormat="1" ht="11.45" customHeight="1">
      <c r="A962" s="59"/>
      <c r="B962" s="74" t="s">
        <v>1634</v>
      </c>
      <c r="C962" s="55" t="s">
        <v>1429</v>
      </c>
      <c r="D962" s="55" t="s">
        <v>1429</v>
      </c>
      <c r="E962" s="111">
        <f>SUM('List of all Current Tax Rates'!D969)</f>
        <v>8.5000000000000006E-2</v>
      </c>
      <c r="F962" s="112">
        <v>42186</v>
      </c>
      <c r="G962" s="119"/>
      <c r="H962" s="119"/>
      <c r="I962" s="77"/>
      <c r="J962" s="77"/>
      <c r="K962" s="77"/>
      <c r="L962" s="77"/>
      <c r="M962" s="77"/>
      <c r="N962" s="77"/>
    </row>
    <row r="963" spans="1:14" s="31" customFormat="1" ht="11.45" customHeight="1">
      <c r="A963" s="59"/>
      <c r="B963" s="74" t="s">
        <v>2059</v>
      </c>
      <c r="C963" s="55" t="s">
        <v>1429</v>
      </c>
      <c r="D963" s="55" t="s">
        <v>1429</v>
      </c>
      <c r="E963" s="111">
        <f>SUM('List of all Current Tax Rates'!D969)</f>
        <v>8.5000000000000006E-2</v>
      </c>
      <c r="F963" s="112">
        <v>42186</v>
      </c>
      <c r="G963" s="119"/>
      <c r="H963" s="119"/>
      <c r="I963" s="77"/>
      <c r="J963" s="77"/>
      <c r="K963" s="77"/>
      <c r="L963" s="77"/>
      <c r="M963" s="77"/>
      <c r="N963" s="77"/>
    </row>
    <row r="964" spans="1:14" s="31" customFormat="1" ht="11.45" customHeight="1">
      <c r="A964" s="59"/>
      <c r="B964" s="57" t="s">
        <v>2307</v>
      </c>
      <c r="C964" s="55" t="s">
        <v>1429</v>
      </c>
      <c r="D964" s="55" t="s">
        <v>1429</v>
      </c>
      <c r="E964" s="111">
        <f>SUM('List of all Current Tax Rates'!D969)</f>
        <v>8.5000000000000006E-2</v>
      </c>
      <c r="F964" s="112">
        <v>42186</v>
      </c>
      <c r="G964" s="119"/>
      <c r="H964" s="119"/>
      <c r="I964" s="77"/>
      <c r="J964" s="77"/>
      <c r="K964" s="77"/>
      <c r="L964" s="77"/>
      <c r="M964" s="77"/>
      <c r="N964" s="77"/>
    </row>
    <row r="965" spans="1:14" s="31" customFormat="1" ht="11.45" customHeight="1">
      <c r="A965" s="106"/>
      <c r="B965" s="79" t="s">
        <v>2310</v>
      </c>
      <c r="C965" s="84" t="s">
        <v>1429</v>
      </c>
      <c r="D965" s="84" t="s">
        <v>1429</v>
      </c>
      <c r="E965" s="117">
        <f>SUM('List of all Current Tax Rates'!D969)</f>
        <v>8.5000000000000006E-2</v>
      </c>
      <c r="F965" s="118">
        <v>42186</v>
      </c>
      <c r="G965" s="119"/>
      <c r="H965" s="119"/>
      <c r="I965" s="77"/>
      <c r="J965" s="77"/>
      <c r="K965" s="77"/>
      <c r="L965" s="77"/>
      <c r="M965" s="77"/>
      <c r="N965" s="77"/>
    </row>
    <row r="966" spans="1:14" s="31" customFormat="1" ht="11.45" customHeight="1">
      <c r="A966" s="59" t="s">
        <v>2117</v>
      </c>
      <c r="B966" s="74"/>
      <c r="C966" s="55" t="s">
        <v>2118</v>
      </c>
      <c r="D966" s="55" t="s">
        <v>2118</v>
      </c>
      <c r="E966" s="111">
        <f>SUM('List of all Current Tax Rates'!D970)</f>
        <v>0.09</v>
      </c>
      <c r="F966" s="112">
        <v>43466</v>
      </c>
      <c r="G966" s="119"/>
      <c r="H966" s="119"/>
      <c r="I966" s="77"/>
      <c r="J966" s="77"/>
      <c r="K966" s="77"/>
      <c r="L966" s="77"/>
      <c r="M966" s="77"/>
      <c r="N966" s="77"/>
    </row>
    <row r="967" spans="1:14" s="31" customFormat="1" ht="11.45" customHeight="1">
      <c r="A967" s="59"/>
      <c r="B967" s="74" t="s">
        <v>2128</v>
      </c>
      <c r="C967" s="55" t="s">
        <v>2118</v>
      </c>
      <c r="D967" s="55" t="s">
        <v>2118</v>
      </c>
      <c r="E967" s="117">
        <f>SUM('List of all Current Tax Rates'!D970)</f>
        <v>0.09</v>
      </c>
      <c r="F967" s="112">
        <v>43466</v>
      </c>
      <c r="G967" s="119"/>
      <c r="H967" s="119"/>
      <c r="I967" s="77"/>
      <c r="J967" s="77"/>
      <c r="K967" s="77"/>
      <c r="L967" s="77"/>
      <c r="M967" s="77"/>
      <c r="N967" s="77"/>
    </row>
    <row r="968" spans="1:14" s="31" customFormat="1" ht="11.45" customHeight="1">
      <c r="A968" s="290" t="s">
        <v>1606</v>
      </c>
      <c r="B968" s="290"/>
      <c r="C968" s="81" t="s">
        <v>1607</v>
      </c>
      <c r="D968" s="81" t="s">
        <v>1607</v>
      </c>
      <c r="E968" s="120">
        <f>SUM('List of all Current Tax Rates'!D972)</f>
        <v>9.5000000000000001E-2</v>
      </c>
      <c r="F968" s="186">
        <v>42186</v>
      </c>
      <c r="G968" s="119"/>
      <c r="H968" s="119"/>
      <c r="I968" s="77"/>
      <c r="J968" s="77"/>
      <c r="K968" s="77"/>
      <c r="L968" s="77"/>
      <c r="M968" s="77"/>
      <c r="N968" s="77"/>
    </row>
    <row r="969" spans="1:14" s="31" customFormat="1" ht="11.45" customHeight="1">
      <c r="A969" s="106"/>
      <c r="B969" s="79" t="s">
        <v>2528</v>
      </c>
      <c r="C969" s="84" t="s">
        <v>1607</v>
      </c>
      <c r="D969" s="84" t="s">
        <v>1607</v>
      </c>
      <c r="E969" s="111">
        <f>SUM('List of all Current Tax Rates'!D972)</f>
        <v>9.5000000000000001E-2</v>
      </c>
      <c r="F969" s="187">
        <v>42186</v>
      </c>
      <c r="G969" s="119"/>
      <c r="H969" s="119"/>
      <c r="I969" s="77"/>
      <c r="J969" s="77"/>
      <c r="K969" s="77"/>
      <c r="L969" s="77"/>
      <c r="M969" s="77"/>
      <c r="N969" s="77"/>
    </row>
    <row r="970" spans="1:14" s="31" customFormat="1" ht="11.45" customHeight="1">
      <c r="A970" s="59" t="s">
        <v>2515</v>
      </c>
      <c r="B970" s="74"/>
      <c r="C970" s="55" t="s">
        <v>2516</v>
      </c>
      <c r="D970" s="55" t="s">
        <v>2516</v>
      </c>
      <c r="E970" s="120">
        <f>SUM('List of all Current Tax Rates'!D973)</f>
        <v>9.5000000000000001E-2</v>
      </c>
      <c r="F970" s="112">
        <v>44197</v>
      </c>
      <c r="G970" s="119"/>
      <c r="H970" s="119"/>
      <c r="I970" s="77"/>
      <c r="J970" s="77"/>
      <c r="K970" s="77"/>
      <c r="L970" s="77"/>
      <c r="M970" s="77"/>
      <c r="N970" s="77"/>
    </row>
    <row r="971" spans="1:14" s="31" customFormat="1" ht="11.45" customHeight="1">
      <c r="A971" s="59"/>
      <c r="B971" s="74" t="s">
        <v>2680</v>
      </c>
      <c r="C971" s="55" t="s">
        <v>2516</v>
      </c>
      <c r="D971" s="55" t="s">
        <v>2516</v>
      </c>
      <c r="E971" s="111">
        <f>SUM('List of all Current Tax Rates'!D973)</f>
        <v>9.5000000000000001E-2</v>
      </c>
      <c r="F971" s="112">
        <v>44197</v>
      </c>
      <c r="G971" s="119"/>
      <c r="H971" s="119"/>
      <c r="I971" s="77"/>
      <c r="J971" s="77"/>
      <c r="K971" s="77"/>
      <c r="L971" s="77"/>
      <c r="M971" s="77"/>
      <c r="N971" s="77"/>
    </row>
    <row r="972" spans="1:14" s="31" customFormat="1" ht="11.45" customHeight="1">
      <c r="A972" s="59"/>
      <c r="B972" s="74" t="s">
        <v>2681</v>
      </c>
      <c r="C972" s="55" t="s">
        <v>2516</v>
      </c>
      <c r="D972" s="55" t="s">
        <v>2516</v>
      </c>
      <c r="E972" s="111">
        <f>SUM('List of all Current Tax Rates'!D973)</f>
        <v>9.5000000000000001E-2</v>
      </c>
      <c r="F972" s="112">
        <v>44197</v>
      </c>
      <c r="G972" s="119"/>
      <c r="H972" s="119"/>
      <c r="I972" s="77"/>
      <c r="J972" s="77"/>
      <c r="K972" s="77"/>
      <c r="L972" s="77"/>
      <c r="M972" s="77"/>
      <c r="N972" s="77"/>
    </row>
    <row r="973" spans="1:14" s="31" customFormat="1" ht="11.45" customHeight="1">
      <c r="A973" s="59"/>
      <c r="B973" s="74" t="s">
        <v>2682</v>
      </c>
      <c r="C973" s="55" t="s">
        <v>2516</v>
      </c>
      <c r="D973" s="55" t="s">
        <v>2516</v>
      </c>
      <c r="E973" s="111">
        <f>SUM('List of all Current Tax Rates'!D973)</f>
        <v>9.5000000000000001E-2</v>
      </c>
      <c r="F973" s="112">
        <v>44197</v>
      </c>
      <c r="G973" s="119"/>
      <c r="H973" s="119"/>
      <c r="I973" s="77"/>
      <c r="J973" s="77"/>
      <c r="K973" s="77"/>
      <c r="L973" s="77"/>
      <c r="M973" s="77"/>
      <c r="N973" s="77"/>
    </row>
    <row r="974" spans="1:14" s="31" customFormat="1" ht="11.45" customHeight="1">
      <c r="A974" s="106"/>
      <c r="B974" s="79" t="s">
        <v>2683</v>
      </c>
      <c r="C974" s="55" t="s">
        <v>2516</v>
      </c>
      <c r="D974" s="55" t="s">
        <v>2516</v>
      </c>
      <c r="E974" s="111">
        <f>SUM('List of all Current Tax Rates'!D973)</f>
        <v>9.5000000000000001E-2</v>
      </c>
      <c r="F974" s="112">
        <v>44197</v>
      </c>
      <c r="G974" s="119"/>
      <c r="H974" s="119"/>
      <c r="I974" s="77"/>
      <c r="J974" s="77"/>
      <c r="K974" s="77"/>
      <c r="L974" s="77"/>
      <c r="M974" s="77"/>
      <c r="N974" s="77"/>
    </row>
    <row r="975" spans="1:14" s="31" customFormat="1" ht="11.45" customHeight="1">
      <c r="A975" s="238" t="s">
        <v>2872</v>
      </c>
      <c r="B975" s="74"/>
      <c r="C975" s="81" t="s">
        <v>2873</v>
      </c>
      <c r="D975" s="81" t="s">
        <v>2873</v>
      </c>
      <c r="E975" s="120">
        <v>9.5000000000000001E-2</v>
      </c>
      <c r="F975" s="121">
        <v>44743</v>
      </c>
      <c r="G975" s="119"/>
      <c r="H975" s="119"/>
      <c r="I975" s="77"/>
      <c r="J975" s="77"/>
      <c r="K975" s="77"/>
      <c r="L975" s="77"/>
      <c r="M975" s="77"/>
      <c r="N975" s="77"/>
    </row>
    <row r="976" spans="1:14" s="31" customFormat="1" ht="11.45" customHeight="1">
      <c r="A976" s="238"/>
      <c r="B976" s="74" t="s">
        <v>2888</v>
      </c>
      <c r="C976" s="55" t="s">
        <v>2873</v>
      </c>
      <c r="D976" s="55" t="s">
        <v>2873</v>
      </c>
      <c r="E976" s="111">
        <v>9.5000000000000001E-2</v>
      </c>
      <c r="F976" s="112">
        <v>44743</v>
      </c>
      <c r="G976" s="119"/>
      <c r="H976" s="119"/>
      <c r="I976" s="77"/>
      <c r="J976" s="77"/>
      <c r="K976" s="77"/>
      <c r="L976" s="77"/>
      <c r="M976" s="77"/>
      <c r="N976" s="77"/>
    </row>
    <row r="977" spans="1:14" s="31" customFormat="1" ht="11.45" customHeight="1">
      <c r="A977" s="238"/>
      <c r="B977" s="74" t="s">
        <v>2889</v>
      </c>
      <c r="C977" s="55" t="s">
        <v>2873</v>
      </c>
      <c r="D977" s="55" t="s">
        <v>2873</v>
      </c>
      <c r="E977" s="111">
        <v>9.5000000000000001E-2</v>
      </c>
      <c r="F977" s="112">
        <v>44743</v>
      </c>
      <c r="G977" s="119"/>
      <c r="H977" s="119"/>
      <c r="I977" s="77"/>
      <c r="J977" s="77"/>
      <c r="K977" s="77"/>
      <c r="L977" s="77"/>
      <c r="M977" s="77"/>
      <c r="N977" s="77"/>
    </row>
    <row r="978" spans="1:14" s="31" customFormat="1" ht="11.45" customHeight="1">
      <c r="A978" s="238"/>
      <c r="B978" s="74" t="s">
        <v>2874</v>
      </c>
      <c r="C978" s="55" t="s">
        <v>2873</v>
      </c>
      <c r="D978" s="55" t="s">
        <v>2873</v>
      </c>
      <c r="E978" s="111">
        <v>9.5000000000000001E-2</v>
      </c>
      <c r="F978" s="112">
        <v>44743</v>
      </c>
      <c r="G978" s="119"/>
      <c r="H978" s="119"/>
      <c r="I978" s="77"/>
      <c r="J978" s="77"/>
      <c r="K978" s="77"/>
      <c r="L978" s="77"/>
      <c r="M978" s="77"/>
      <c r="N978" s="77"/>
    </row>
    <row r="979" spans="1:14" s="31" customFormat="1" ht="11.45" customHeight="1">
      <c r="A979" s="106"/>
      <c r="B979" s="79" t="s">
        <v>2875</v>
      </c>
      <c r="C979" s="84" t="s">
        <v>2873</v>
      </c>
      <c r="D979" s="84" t="s">
        <v>2873</v>
      </c>
      <c r="E979" s="117">
        <v>9.5000000000000001E-2</v>
      </c>
      <c r="F979" s="118">
        <v>44743</v>
      </c>
      <c r="G979" s="119"/>
      <c r="H979" s="119"/>
      <c r="I979" s="77"/>
      <c r="J979" s="77"/>
      <c r="K979" s="77"/>
      <c r="L979" s="77"/>
      <c r="M979" s="77"/>
      <c r="N979" s="77"/>
    </row>
    <row r="980" spans="1:14" s="31" customFormat="1" ht="11.45" customHeight="1">
      <c r="A980" s="59" t="s">
        <v>1896</v>
      </c>
      <c r="B980" s="74"/>
      <c r="C980" s="55" t="s">
        <v>1897</v>
      </c>
      <c r="D980" s="55" t="s">
        <v>1897</v>
      </c>
      <c r="E980" s="111">
        <f>SUM('List of all Current Tax Rates'!D975)</f>
        <v>0.09</v>
      </c>
      <c r="F980" s="112">
        <v>43101</v>
      </c>
      <c r="G980" s="119"/>
      <c r="H980" s="119"/>
      <c r="I980" s="77"/>
      <c r="J980" s="77"/>
      <c r="K980" s="77"/>
      <c r="L980" s="77"/>
      <c r="M980" s="77"/>
      <c r="N980" s="77"/>
    </row>
    <row r="981" spans="1:14" s="31" customFormat="1" ht="11.45" customHeight="1">
      <c r="A981" s="59"/>
      <c r="B981" s="74" t="s">
        <v>1900</v>
      </c>
      <c r="C981" s="55" t="s">
        <v>1897</v>
      </c>
      <c r="D981" s="55" t="s">
        <v>1897</v>
      </c>
      <c r="E981" s="111">
        <f>SUM('List of all Current Tax Rates'!D975)</f>
        <v>0.09</v>
      </c>
      <c r="F981" s="112">
        <v>43101</v>
      </c>
      <c r="G981" s="119"/>
      <c r="H981" s="119"/>
      <c r="I981" s="77"/>
      <c r="J981" s="77"/>
      <c r="K981" s="77"/>
      <c r="L981" s="77"/>
      <c r="M981" s="77"/>
      <c r="N981" s="77"/>
    </row>
    <row r="982" spans="1:14" s="31" customFormat="1" ht="11.45" customHeight="1">
      <c r="A982" s="290" t="s">
        <v>1588</v>
      </c>
      <c r="B982" s="290"/>
      <c r="C982" s="81" t="s">
        <v>1589</v>
      </c>
      <c r="D982" s="81" t="s">
        <v>1589</v>
      </c>
      <c r="E982" s="120">
        <f>SUM('List of all Current Tax Rates'!D976)</f>
        <v>8.6999999999999994E-2</v>
      </c>
      <c r="F982" s="121">
        <v>42186</v>
      </c>
      <c r="G982" s="119"/>
      <c r="H982" s="119"/>
      <c r="I982" s="77"/>
      <c r="J982" s="77"/>
      <c r="K982" s="77"/>
      <c r="L982" s="77"/>
      <c r="M982" s="77"/>
      <c r="N982" s="77"/>
    </row>
    <row r="983" spans="1:14" s="31" customFormat="1" ht="11.45" customHeight="1">
      <c r="A983" s="106"/>
      <c r="B983" s="79" t="s">
        <v>1638</v>
      </c>
      <c r="C983" s="84" t="s">
        <v>1589</v>
      </c>
      <c r="D983" s="84" t="s">
        <v>1589</v>
      </c>
      <c r="E983" s="117">
        <f>SUM('List of all Current Tax Rates'!D976)</f>
        <v>8.6999999999999994E-2</v>
      </c>
      <c r="F983" s="118">
        <v>42186</v>
      </c>
      <c r="G983" s="119"/>
      <c r="H983" s="119"/>
      <c r="I983" s="77"/>
      <c r="J983" s="77"/>
      <c r="K983" s="77"/>
      <c r="L983" s="77"/>
      <c r="M983" s="77"/>
      <c r="N983" s="77"/>
    </row>
    <row r="984" spans="1:14" s="31" customFormat="1" ht="11.45" customHeight="1">
      <c r="A984" s="289" t="s">
        <v>2905</v>
      </c>
      <c r="B984" s="289"/>
      <c r="C984" s="126" t="s">
        <v>1768</v>
      </c>
      <c r="D984" s="126" t="s">
        <v>1768</v>
      </c>
      <c r="E984" s="111">
        <f>SUM('List of all Current Tax Rates'!D977)</f>
        <v>8.5000000000000006E-2</v>
      </c>
      <c r="F984" s="121">
        <v>44835</v>
      </c>
      <c r="G984" s="119"/>
      <c r="H984" s="119"/>
      <c r="I984" s="77"/>
      <c r="J984" s="77"/>
      <c r="K984" s="77"/>
      <c r="L984" s="77"/>
      <c r="M984" s="77"/>
      <c r="N984" s="77"/>
    </row>
    <row r="985" spans="1:14" s="31" customFormat="1" ht="11.45" customHeight="1">
      <c r="A985" s="59"/>
      <c r="B985" s="77" t="s">
        <v>2060</v>
      </c>
      <c r="C985" s="127" t="s">
        <v>1768</v>
      </c>
      <c r="D985" s="127" t="s">
        <v>1768</v>
      </c>
      <c r="E985" s="111">
        <f>SUM('List of all Current Tax Rates'!D977)</f>
        <v>8.5000000000000006E-2</v>
      </c>
      <c r="F985" s="112">
        <v>44835</v>
      </c>
      <c r="G985" s="119"/>
      <c r="H985" s="119"/>
      <c r="I985" s="77"/>
      <c r="J985" s="77"/>
      <c r="K985" s="77"/>
      <c r="L985" s="77"/>
      <c r="M985" s="77"/>
      <c r="N985" s="77"/>
    </row>
    <row r="986" spans="1:14" s="31" customFormat="1" ht="11.45" customHeight="1">
      <c r="A986" s="59"/>
      <c r="B986" s="77" t="s">
        <v>2061</v>
      </c>
      <c r="C986" s="127" t="s">
        <v>1768</v>
      </c>
      <c r="D986" s="127" t="s">
        <v>1768</v>
      </c>
      <c r="E986" s="111">
        <f>SUM('List of all Current Tax Rates'!D977)</f>
        <v>8.5000000000000006E-2</v>
      </c>
      <c r="F986" s="112">
        <v>44835</v>
      </c>
      <c r="G986" s="119"/>
      <c r="H986" s="119"/>
      <c r="I986" s="77"/>
      <c r="J986" s="77"/>
      <c r="K986" s="77"/>
      <c r="L986" s="77"/>
      <c r="M986" s="77"/>
      <c r="N986" s="77"/>
    </row>
    <row r="987" spans="1:14" s="31" customFormat="1" ht="11.45" customHeight="1">
      <c r="A987" s="59"/>
      <c r="B987" s="77" t="s">
        <v>2062</v>
      </c>
      <c r="C987" s="127" t="s">
        <v>1768</v>
      </c>
      <c r="D987" s="127" t="s">
        <v>1768</v>
      </c>
      <c r="E987" s="111">
        <f>SUM('List of all Current Tax Rates'!D977)</f>
        <v>8.5000000000000006E-2</v>
      </c>
      <c r="F987" s="112">
        <v>44835</v>
      </c>
      <c r="G987" s="119"/>
      <c r="H987" s="119"/>
      <c r="I987" s="77"/>
      <c r="J987" s="77"/>
      <c r="K987" s="77"/>
      <c r="L987" s="77"/>
      <c r="M987" s="77"/>
      <c r="N987" s="77"/>
    </row>
    <row r="988" spans="1:14" s="31" customFormat="1" ht="11.45" customHeight="1">
      <c r="A988" s="59"/>
      <c r="B988" s="77" t="s">
        <v>2063</v>
      </c>
      <c r="C988" s="127" t="s">
        <v>1768</v>
      </c>
      <c r="D988" s="127" t="s">
        <v>1768</v>
      </c>
      <c r="E988" s="111">
        <f>SUM('List of all Current Tax Rates'!D977)</f>
        <v>8.5000000000000006E-2</v>
      </c>
      <c r="F988" s="112">
        <v>44835</v>
      </c>
      <c r="G988" s="119"/>
      <c r="H988" s="119"/>
      <c r="I988" s="77"/>
      <c r="J988" s="77"/>
      <c r="K988" s="77"/>
      <c r="L988" s="77"/>
      <c r="M988" s="77"/>
      <c r="N988" s="77"/>
    </row>
    <row r="989" spans="1:14" s="31" customFormat="1" ht="11.45" customHeight="1">
      <c r="A989" s="106"/>
      <c r="B989" s="116" t="s">
        <v>2064</v>
      </c>
      <c r="C989" s="137" t="s">
        <v>1768</v>
      </c>
      <c r="D989" s="137" t="s">
        <v>1768</v>
      </c>
      <c r="E989" s="117">
        <f>SUM('List of all Current Tax Rates'!D977)</f>
        <v>8.5000000000000006E-2</v>
      </c>
      <c r="F989" s="118">
        <v>44835</v>
      </c>
      <c r="G989" s="119"/>
      <c r="H989" s="119"/>
      <c r="I989" s="77"/>
      <c r="J989" s="77"/>
      <c r="K989" s="77"/>
      <c r="L989" s="77"/>
      <c r="M989" s="77"/>
      <c r="N989" s="77"/>
    </row>
    <row r="990" spans="1:14" s="31" customFormat="1" ht="11.45" customHeight="1">
      <c r="A990" s="290" t="s">
        <v>1702</v>
      </c>
      <c r="B990" s="290"/>
      <c r="C990" s="81" t="s">
        <v>1701</v>
      </c>
      <c r="D990" s="81" t="s">
        <v>1701</v>
      </c>
      <c r="E990" s="111">
        <f>SUM('List of all Current Tax Rates'!D978)</f>
        <v>7.4999999999999997E-2</v>
      </c>
      <c r="F990" s="121">
        <v>42186</v>
      </c>
      <c r="G990" s="119"/>
      <c r="H990" s="119"/>
      <c r="I990" s="77"/>
      <c r="J990" s="77"/>
      <c r="K990" s="77"/>
      <c r="L990" s="77"/>
      <c r="M990" s="77"/>
      <c r="N990" s="77"/>
    </row>
    <row r="991" spans="1:14" s="31" customFormat="1" ht="11.45" customHeight="1">
      <c r="A991" s="59"/>
      <c r="B991" s="74" t="s">
        <v>2065</v>
      </c>
      <c r="C991" s="55" t="s">
        <v>1701</v>
      </c>
      <c r="D991" s="55" t="s">
        <v>1701</v>
      </c>
      <c r="E991" s="111">
        <f>SUM('List of all Current Tax Rates'!D978)</f>
        <v>7.4999999999999997E-2</v>
      </c>
      <c r="F991" s="112">
        <v>42186</v>
      </c>
      <c r="G991" s="119"/>
      <c r="H991" s="119"/>
      <c r="I991" s="77"/>
      <c r="J991" s="77"/>
      <c r="K991" s="77"/>
      <c r="L991" s="77"/>
      <c r="M991" s="77"/>
      <c r="N991" s="77"/>
    </row>
    <row r="992" spans="1:14" s="31" customFormat="1" ht="11.45" customHeight="1">
      <c r="A992" s="59"/>
      <c r="B992" s="74" t="s">
        <v>2066</v>
      </c>
      <c r="C992" s="55" t="s">
        <v>1701</v>
      </c>
      <c r="D992" s="55" t="s">
        <v>1701</v>
      </c>
      <c r="E992" s="111">
        <f>SUM('List of all Current Tax Rates'!D978)</f>
        <v>7.4999999999999997E-2</v>
      </c>
      <c r="F992" s="112">
        <v>42186</v>
      </c>
      <c r="G992" s="119"/>
      <c r="H992" s="119"/>
      <c r="I992" s="77"/>
      <c r="J992" s="77"/>
      <c r="K992" s="77"/>
      <c r="L992" s="77"/>
      <c r="M992" s="77"/>
      <c r="N992" s="77"/>
    </row>
    <row r="993" spans="1:14" s="31" customFormat="1" ht="11.45" customHeight="1">
      <c r="A993" s="59"/>
      <c r="B993" s="74" t="s">
        <v>2067</v>
      </c>
      <c r="C993" s="55" t="s">
        <v>1701</v>
      </c>
      <c r="D993" s="55" t="s">
        <v>1701</v>
      </c>
      <c r="E993" s="111">
        <f>SUM('List of all Current Tax Rates'!D978)</f>
        <v>7.4999999999999997E-2</v>
      </c>
      <c r="F993" s="112">
        <v>42186</v>
      </c>
      <c r="G993" s="119"/>
      <c r="H993" s="119"/>
      <c r="I993" s="77"/>
      <c r="J993" s="77"/>
      <c r="K993" s="77"/>
      <c r="L993" s="77"/>
      <c r="M993" s="77"/>
      <c r="N993" s="77"/>
    </row>
    <row r="994" spans="1:14" s="31" customFormat="1" ht="11.45" customHeight="1">
      <c r="A994" s="59"/>
      <c r="B994" s="74" t="s">
        <v>2068</v>
      </c>
      <c r="C994" s="55" t="s">
        <v>1701</v>
      </c>
      <c r="D994" s="55" t="s">
        <v>1701</v>
      </c>
      <c r="E994" s="111">
        <f>SUM('List of all Current Tax Rates'!D978)</f>
        <v>7.4999999999999997E-2</v>
      </c>
      <c r="F994" s="112">
        <v>42186</v>
      </c>
      <c r="G994" s="119"/>
      <c r="H994" s="119"/>
      <c r="I994" s="77"/>
      <c r="J994" s="77"/>
      <c r="K994" s="77"/>
      <c r="L994" s="77"/>
      <c r="M994" s="77"/>
      <c r="N994" s="77"/>
    </row>
    <row r="995" spans="1:14" s="31" customFormat="1" ht="11.45" customHeight="1">
      <c r="A995" s="59"/>
      <c r="B995" s="74" t="s">
        <v>2221</v>
      </c>
      <c r="C995" s="55" t="s">
        <v>1701</v>
      </c>
      <c r="D995" s="55" t="s">
        <v>1701</v>
      </c>
      <c r="E995" s="111">
        <f>SUM('List of all Current Tax Rates'!D978)</f>
        <v>7.4999999999999997E-2</v>
      </c>
      <c r="F995" s="112">
        <v>42186</v>
      </c>
      <c r="G995" s="119"/>
      <c r="H995" s="119"/>
      <c r="I995" s="77"/>
      <c r="J995" s="77"/>
      <c r="K995" s="77"/>
      <c r="L995" s="77"/>
      <c r="M995" s="77"/>
      <c r="N995" s="77"/>
    </row>
    <row r="996" spans="1:14" s="31" customFormat="1" ht="11.45" customHeight="1">
      <c r="A996" s="59"/>
      <c r="B996" s="74" t="s">
        <v>2069</v>
      </c>
      <c r="C996" s="55" t="s">
        <v>1701</v>
      </c>
      <c r="D996" s="55" t="s">
        <v>1701</v>
      </c>
      <c r="E996" s="111">
        <f>SUM('List of all Current Tax Rates'!D978)</f>
        <v>7.4999999999999997E-2</v>
      </c>
      <c r="F996" s="112">
        <v>42186</v>
      </c>
      <c r="G996" s="119"/>
      <c r="H996" s="119"/>
      <c r="I996" s="77"/>
      <c r="J996" s="77"/>
      <c r="K996" s="77"/>
      <c r="L996" s="77"/>
      <c r="M996" s="77"/>
      <c r="N996" s="77"/>
    </row>
    <row r="997" spans="1:14" s="273" customFormat="1" ht="11.45" customHeight="1">
      <c r="A997" s="271"/>
      <c r="B997" s="270" t="s">
        <v>2923</v>
      </c>
      <c r="C997" s="55" t="s">
        <v>1701</v>
      </c>
      <c r="D997" s="55" t="s">
        <v>1701</v>
      </c>
      <c r="E997" s="111">
        <f>SUM('List of all Current Tax Rates'!D979)</f>
        <v>8.5000000000000006E-2</v>
      </c>
      <c r="F997" s="112">
        <v>42186</v>
      </c>
      <c r="I997" s="272"/>
      <c r="J997" s="272"/>
      <c r="K997" s="272"/>
      <c r="L997" s="272"/>
      <c r="M997" s="272"/>
      <c r="N997" s="272"/>
    </row>
    <row r="998" spans="1:14" s="273" customFormat="1" ht="11.45" customHeight="1">
      <c r="A998" s="271"/>
      <c r="B998" s="270" t="s">
        <v>2924</v>
      </c>
      <c r="C998" s="55" t="s">
        <v>1701</v>
      </c>
      <c r="D998" s="55" t="s">
        <v>1701</v>
      </c>
      <c r="E998" s="111">
        <f>SUM('List of all Current Tax Rates'!D980)</f>
        <v>9.5000000000000001E-2</v>
      </c>
      <c r="F998" s="112">
        <v>42186</v>
      </c>
      <c r="I998" s="272"/>
      <c r="J998" s="272"/>
      <c r="K998" s="272"/>
      <c r="L998" s="272"/>
      <c r="M998" s="272"/>
      <c r="N998" s="272"/>
    </row>
    <row r="999" spans="1:14" s="273" customFormat="1" ht="11.45" customHeight="1">
      <c r="A999" s="271"/>
      <c r="B999" s="270" t="s">
        <v>2925</v>
      </c>
      <c r="C999" s="55" t="s">
        <v>1701</v>
      </c>
      <c r="D999" s="55" t="s">
        <v>1701</v>
      </c>
      <c r="E999" s="111">
        <f>SUM('List of all Current Tax Rates'!D981)</f>
        <v>7.4999999999999997E-2</v>
      </c>
      <c r="F999" s="112">
        <v>42186</v>
      </c>
      <c r="I999" s="272"/>
      <c r="J999" s="272"/>
      <c r="K999" s="272"/>
      <c r="L999" s="272"/>
      <c r="M999" s="272"/>
      <c r="N999" s="272"/>
    </row>
    <row r="1000" spans="1:14" s="273" customFormat="1" ht="11.45" customHeight="1">
      <c r="A1000" s="192"/>
      <c r="B1000" s="77" t="s">
        <v>2926</v>
      </c>
      <c r="C1000" s="55" t="s">
        <v>1701</v>
      </c>
      <c r="D1000" s="55" t="s">
        <v>1701</v>
      </c>
      <c r="E1000" s="111">
        <f>SUM('List of all Current Tax Rates'!D982)</f>
        <v>9.5000000000000001E-2</v>
      </c>
      <c r="F1000" s="112">
        <v>42186</v>
      </c>
      <c r="I1000" s="272"/>
      <c r="J1000" s="272"/>
      <c r="K1000" s="272"/>
      <c r="L1000" s="272"/>
      <c r="M1000" s="272"/>
      <c r="N1000" s="272"/>
    </row>
    <row r="1001" spans="1:14" s="31" customFormat="1" ht="11.45" customHeight="1">
      <c r="A1001" s="59"/>
      <c r="B1001" s="74" t="s">
        <v>2315</v>
      </c>
      <c r="C1001" s="55" t="s">
        <v>1701</v>
      </c>
      <c r="D1001" s="55" t="s">
        <v>1701</v>
      </c>
      <c r="E1001" s="111">
        <f>SUM('List of all Current Tax Rates'!D978)</f>
        <v>7.4999999999999997E-2</v>
      </c>
      <c r="F1001" s="112">
        <v>42186</v>
      </c>
      <c r="G1001" s="119"/>
      <c r="H1001" s="119"/>
      <c r="I1001" s="77"/>
      <c r="J1001" s="77"/>
      <c r="K1001" s="77"/>
      <c r="L1001" s="77"/>
      <c r="M1001" s="77"/>
      <c r="N1001" s="77"/>
    </row>
    <row r="1002" spans="1:14" s="31" customFormat="1" ht="11.45" customHeight="1">
      <c r="A1002" s="59"/>
      <c r="B1002" s="74" t="s">
        <v>2316</v>
      </c>
      <c r="C1002" s="55" t="s">
        <v>1701</v>
      </c>
      <c r="D1002" s="55" t="s">
        <v>1701</v>
      </c>
      <c r="E1002" s="111">
        <f>SUM('List of all Current Tax Rates'!D978)</f>
        <v>7.4999999999999997E-2</v>
      </c>
      <c r="F1002" s="112">
        <v>42186</v>
      </c>
      <c r="G1002" s="119"/>
      <c r="H1002" s="119"/>
      <c r="I1002" s="77"/>
      <c r="J1002" s="77"/>
      <c r="K1002" s="77"/>
      <c r="L1002" s="77"/>
      <c r="M1002" s="77"/>
      <c r="N1002" s="77"/>
    </row>
    <row r="1003" spans="1:14" s="31" customFormat="1" ht="11.45" customHeight="1">
      <c r="A1003" s="59"/>
      <c r="B1003" s="74" t="s">
        <v>2317</v>
      </c>
      <c r="C1003" s="55" t="s">
        <v>1701</v>
      </c>
      <c r="D1003" s="55" t="s">
        <v>1701</v>
      </c>
      <c r="E1003" s="111">
        <f>SUM('List of all Current Tax Rates'!D978)</f>
        <v>7.4999999999999997E-2</v>
      </c>
      <c r="F1003" s="112">
        <v>42186</v>
      </c>
      <c r="G1003" s="119"/>
      <c r="H1003" s="119"/>
      <c r="I1003" s="77"/>
      <c r="J1003" s="77"/>
      <c r="K1003" s="77"/>
      <c r="L1003" s="77"/>
      <c r="M1003" s="77"/>
      <c r="N1003" s="77"/>
    </row>
    <row r="1004" spans="1:14" s="31" customFormat="1" ht="11.45" customHeight="1">
      <c r="A1004" s="59"/>
      <c r="B1004" s="74" t="s">
        <v>2318</v>
      </c>
      <c r="C1004" s="55" t="s">
        <v>1701</v>
      </c>
      <c r="D1004" s="55" t="s">
        <v>1701</v>
      </c>
      <c r="E1004" s="111">
        <f>SUM('List of all Current Tax Rates'!D978)</f>
        <v>7.4999999999999997E-2</v>
      </c>
      <c r="F1004" s="112">
        <v>42186</v>
      </c>
      <c r="G1004" s="119"/>
      <c r="H1004" s="119"/>
      <c r="I1004" s="77"/>
      <c r="J1004" s="77"/>
      <c r="K1004" s="77"/>
      <c r="L1004" s="77"/>
      <c r="M1004" s="77"/>
      <c r="N1004" s="77"/>
    </row>
    <row r="1005" spans="1:14" s="31" customFormat="1" ht="11.45" customHeight="1">
      <c r="A1005" s="269"/>
      <c r="B1005" s="74" t="s">
        <v>2319</v>
      </c>
      <c r="C1005" s="55" t="s">
        <v>1701</v>
      </c>
      <c r="D1005" s="55" t="s">
        <v>1701</v>
      </c>
      <c r="E1005" s="111">
        <f>SUM('List of all Current Tax Rates'!D978)</f>
        <v>7.4999999999999997E-2</v>
      </c>
      <c r="F1005" s="112">
        <v>42186</v>
      </c>
      <c r="G1005" s="119"/>
      <c r="H1005" s="119"/>
      <c r="I1005" s="77"/>
      <c r="J1005" s="77"/>
      <c r="K1005" s="77"/>
      <c r="L1005" s="77"/>
      <c r="M1005" s="77"/>
      <c r="N1005" s="77"/>
    </row>
    <row r="1006" spans="1:14" s="31" customFormat="1" ht="11.45" customHeight="1">
      <c r="A1006" s="59"/>
      <c r="B1006" s="74" t="s">
        <v>2311</v>
      </c>
      <c r="C1006" s="55" t="s">
        <v>1701</v>
      </c>
      <c r="D1006" s="55" t="s">
        <v>1701</v>
      </c>
      <c r="E1006" s="111">
        <f>SUM('List of all Current Tax Rates'!D978)</f>
        <v>7.4999999999999997E-2</v>
      </c>
      <c r="F1006" s="112">
        <v>42186</v>
      </c>
      <c r="G1006" s="119"/>
      <c r="H1006" s="119"/>
      <c r="I1006" s="77"/>
      <c r="J1006" s="77"/>
      <c r="K1006" s="77"/>
      <c r="L1006" s="77"/>
      <c r="M1006" s="77"/>
      <c r="N1006" s="77"/>
    </row>
    <row r="1007" spans="1:14" s="31" customFormat="1" ht="11.45" customHeight="1">
      <c r="A1007" s="59"/>
      <c r="B1007" s="74" t="s">
        <v>2312</v>
      </c>
      <c r="C1007" s="55" t="s">
        <v>1701</v>
      </c>
      <c r="D1007" s="55" t="s">
        <v>1701</v>
      </c>
      <c r="E1007" s="111">
        <f>SUM('List of all Current Tax Rates'!D978)</f>
        <v>7.4999999999999997E-2</v>
      </c>
      <c r="F1007" s="112">
        <v>42186</v>
      </c>
      <c r="G1007" s="119"/>
      <c r="H1007" s="119"/>
      <c r="I1007" s="77"/>
      <c r="J1007" s="77"/>
      <c r="K1007" s="77"/>
      <c r="L1007" s="77"/>
      <c r="M1007" s="77"/>
      <c r="N1007" s="77"/>
    </row>
    <row r="1008" spans="1:14" s="31" customFormat="1" ht="11.45" customHeight="1">
      <c r="A1008" s="59"/>
      <c r="B1008" s="74" t="s">
        <v>2313</v>
      </c>
      <c r="C1008" s="55" t="s">
        <v>1701</v>
      </c>
      <c r="D1008" s="55" t="s">
        <v>1701</v>
      </c>
      <c r="E1008" s="111">
        <f>SUM('List of all Current Tax Rates'!D978)</f>
        <v>7.4999999999999997E-2</v>
      </c>
      <c r="F1008" s="112">
        <v>42186</v>
      </c>
      <c r="G1008" s="119"/>
      <c r="H1008" s="119"/>
      <c r="I1008" s="77"/>
      <c r="J1008" s="77"/>
      <c r="K1008" s="77"/>
      <c r="L1008" s="77"/>
      <c r="M1008" s="77"/>
      <c r="N1008" s="77"/>
    </row>
    <row r="1009" spans="1:14" s="191" customFormat="1" ht="11.45" customHeight="1">
      <c r="A1009" s="192"/>
      <c r="B1009" s="77" t="s">
        <v>2922</v>
      </c>
      <c r="C1009" s="55" t="s">
        <v>1701</v>
      </c>
      <c r="D1009" s="55" t="s">
        <v>1701</v>
      </c>
      <c r="E1009" s="111">
        <f>SUM('List of all Current Tax Rates'!D991)</f>
        <v>7.4999999999999997E-2</v>
      </c>
      <c r="F1009" s="112">
        <v>42186</v>
      </c>
      <c r="G1009" s="189"/>
      <c r="H1009" s="189"/>
      <c r="I1009" s="190"/>
      <c r="J1009" s="190"/>
      <c r="K1009" s="190"/>
      <c r="L1009" s="190"/>
      <c r="M1009" s="190"/>
      <c r="N1009" s="190"/>
    </row>
    <row r="1010" spans="1:14" s="31" customFormat="1" ht="11.45" customHeight="1">
      <c r="A1010" s="59"/>
      <c r="B1010" s="74" t="s">
        <v>2365</v>
      </c>
      <c r="C1010" s="55" t="s">
        <v>1701</v>
      </c>
      <c r="D1010" s="55" t="s">
        <v>1701</v>
      </c>
      <c r="E1010" s="111">
        <f>SUM('List of all Current Tax Rates'!D978)</f>
        <v>7.4999999999999997E-2</v>
      </c>
      <c r="F1010" s="112">
        <v>43647</v>
      </c>
      <c r="G1010" s="119"/>
      <c r="H1010" s="119"/>
      <c r="I1010" s="77"/>
      <c r="J1010" s="77"/>
      <c r="K1010" s="77"/>
      <c r="L1010" s="77"/>
      <c r="M1010" s="77"/>
      <c r="N1010" s="77"/>
    </row>
    <row r="1011" spans="1:14" s="31" customFormat="1" ht="11.45" customHeight="1">
      <c r="A1011" s="59"/>
      <c r="B1011" s="74" t="s">
        <v>2684</v>
      </c>
      <c r="C1011" s="55" t="s">
        <v>1701</v>
      </c>
      <c r="D1011" s="55" t="s">
        <v>1701</v>
      </c>
      <c r="E1011" s="111">
        <f>SUM('List of all Current Tax Rates'!D978)</f>
        <v>7.4999999999999997E-2</v>
      </c>
      <c r="F1011" s="112">
        <v>43647</v>
      </c>
      <c r="G1011" s="119"/>
      <c r="H1011" s="119"/>
      <c r="I1011" s="77"/>
      <c r="J1011" s="77"/>
      <c r="K1011" s="77"/>
      <c r="L1011" s="77"/>
      <c r="M1011" s="77"/>
      <c r="N1011" s="77"/>
    </row>
    <row r="1012" spans="1:14" s="31" customFormat="1" ht="11.45" customHeight="1">
      <c r="A1012" s="59"/>
      <c r="B1012" s="74" t="s">
        <v>2314</v>
      </c>
      <c r="C1012" s="84" t="s">
        <v>1701</v>
      </c>
      <c r="D1012" s="84" t="s">
        <v>1701</v>
      </c>
      <c r="E1012" s="117">
        <f>SUM('List of all Current Tax Rates'!D978)</f>
        <v>7.4999999999999997E-2</v>
      </c>
      <c r="F1012" s="118">
        <v>42186</v>
      </c>
      <c r="G1012" s="119"/>
      <c r="H1012" s="119"/>
      <c r="I1012" s="77"/>
      <c r="J1012" s="77"/>
      <c r="K1012" s="77"/>
      <c r="L1012" s="77"/>
      <c r="M1012" s="77"/>
      <c r="N1012" s="77"/>
    </row>
    <row r="1013" spans="1:14" s="31" customFormat="1" ht="11.45" customHeight="1">
      <c r="A1013" s="289" t="s">
        <v>1782</v>
      </c>
      <c r="B1013" s="289"/>
      <c r="C1013" s="127" t="s">
        <v>1783</v>
      </c>
      <c r="D1013" s="127" t="s">
        <v>1783</v>
      </c>
      <c r="E1013" s="111">
        <f>SUM('List of all Current Tax Rates'!D979)</f>
        <v>8.5000000000000006E-2</v>
      </c>
      <c r="F1013" s="112">
        <v>42370</v>
      </c>
      <c r="G1013" s="119"/>
      <c r="H1013" s="119"/>
      <c r="I1013" s="77"/>
      <c r="J1013" s="77"/>
      <c r="K1013" s="77"/>
      <c r="L1013" s="77"/>
      <c r="M1013" s="77"/>
      <c r="N1013" s="77"/>
    </row>
    <row r="1014" spans="1:14" s="31" customFormat="1" ht="11.45" customHeight="1">
      <c r="A1014" s="59"/>
      <c r="B1014" s="77" t="s">
        <v>2159</v>
      </c>
      <c r="C1014" s="127" t="s">
        <v>1783</v>
      </c>
      <c r="D1014" s="127" t="s">
        <v>1783</v>
      </c>
      <c r="E1014" s="111">
        <f>SUM('List of all Current Tax Rates'!D979)</f>
        <v>8.5000000000000006E-2</v>
      </c>
      <c r="F1014" s="112">
        <v>42370</v>
      </c>
      <c r="G1014" s="119"/>
      <c r="H1014" s="119"/>
      <c r="I1014" s="77"/>
      <c r="J1014" s="77"/>
      <c r="K1014" s="77"/>
      <c r="L1014" s="77"/>
      <c r="M1014" s="77"/>
      <c r="N1014" s="77"/>
    </row>
    <row r="1015" spans="1:14" s="31" customFormat="1" ht="11.45" customHeight="1">
      <c r="A1015" s="77"/>
      <c r="B1015" s="77" t="s">
        <v>2320</v>
      </c>
      <c r="C1015" s="127" t="s">
        <v>1783</v>
      </c>
      <c r="D1015" s="127" t="s">
        <v>1783</v>
      </c>
      <c r="E1015" s="111">
        <f>SUM('List of all Current Tax Rates'!D979)</f>
        <v>8.5000000000000006E-2</v>
      </c>
      <c r="F1015" s="112">
        <v>42370</v>
      </c>
      <c r="G1015" s="119"/>
      <c r="H1015" s="119"/>
      <c r="I1015" s="77"/>
      <c r="J1015" s="77"/>
      <c r="K1015" s="77"/>
      <c r="L1015" s="77"/>
      <c r="M1015" s="77"/>
      <c r="N1015" s="77"/>
    </row>
    <row r="1016" spans="1:14" s="31" customFormat="1" ht="11.45" customHeight="1">
      <c r="A1016" s="116"/>
      <c r="B1016" s="116" t="s">
        <v>2345</v>
      </c>
      <c r="C1016" s="137" t="s">
        <v>1783</v>
      </c>
      <c r="D1016" s="137" t="s">
        <v>1783</v>
      </c>
      <c r="E1016" s="117">
        <f>SUM('List of all Current Tax Rates'!D979)</f>
        <v>8.5000000000000006E-2</v>
      </c>
      <c r="F1016" s="118">
        <v>43191</v>
      </c>
      <c r="G1016" s="119"/>
      <c r="H1016" s="119"/>
      <c r="I1016" s="77"/>
      <c r="J1016" s="77"/>
      <c r="K1016" s="77"/>
      <c r="L1016" s="77"/>
      <c r="M1016" s="77"/>
      <c r="N1016" s="77"/>
    </row>
    <row r="1017" spans="1:14" s="31" customFormat="1" ht="11.45" customHeight="1">
      <c r="A1017" s="291" t="s">
        <v>2470</v>
      </c>
      <c r="B1017" s="291"/>
      <c r="C1017" s="127" t="s">
        <v>2471</v>
      </c>
      <c r="D1017" s="127" t="s">
        <v>2471</v>
      </c>
      <c r="E1017" s="111">
        <f>SUM('List of all Current Tax Rates'!D980)</f>
        <v>9.5000000000000001E-2</v>
      </c>
      <c r="F1017" s="112">
        <v>44013</v>
      </c>
      <c r="G1017" s="119"/>
      <c r="H1017" s="119"/>
      <c r="I1017" s="77"/>
      <c r="J1017" s="77"/>
      <c r="K1017" s="77"/>
      <c r="L1017" s="77"/>
      <c r="M1017" s="77"/>
      <c r="N1017" s="77"/>
    </row>
    <row r="1018" spans="1:14" s="31" customFormat="1" ht="11.45" customHeight="1">
      <c r="A1018" s="77"/>
      <c r="B1018" s="77" t="s">
        <v>2685</v>
      </c>
      <c r="C1018" s="127" t="s">
        <v>2471</v>
      </c>
      <c r="D1018" s="127" t="s">
        <v>2471</v>
      </c>
      <c r="E1018" s="111">
        <f>SUM('List of all Current Tax Rates'!D980)</f>
        <v>9.5000000000000001E-2</v>
      </c>
      <c r="F1018" s="112">
        <v>44013</v>
      </c>
      <c r="G1018" s="119"/>
      <c r="H1018" s="119"/>
      <c r="I1018" s="77"/>
      <c r="J1018" s="77"/>
      <c r="K1018" s="77"/>
      <c r="L1018" s="77"/>
      <c r="M1018" s="77"/>
      <c r="N1018" s="77"/>
    </row>
    <row r="1019" spans="1:14" s="31" customFormat="1" ht="11.45" customHeight="1">
      <c r="A1019" s="77"/>
      <c r="B1019" s="77" t="s">
        <v>2719</v>
      </c>
      <c r="C1019" s="127" t="s">
        <v>2471</v>
      </c>
      <c r="D1019" s="127" t="s">
        <v>2471</v>
      </c>
      <c r="E1019" s="111">
        <f>SUM('List of all Current Tax Rates'!D980)</f>
        <v>9.5000000000000001E-2</v>
      </c>
      <c r="F1019" s="112">
        <v>44013</v>
      </c>
      <c r="G1019" s="119"/>
      <c r="H1019" s="119"/>
      <c r="I1019" s="77"/>
      <c r="J1019" s="77"/>
      <c r="K1019" s="77"/>
      <c r="L1019" s="77"/>
      <c r="M1019" s="77"/>
      <c r="N1019" s="77"/>
    </row>
    <row r="1020" spans="1:14" s="31" customFormat="1" ht="11.45" customHeight="1">
      <c r="A1020" s="77"/>
      <c r="B1020" s="77" t="s">
        <v>2686</v>
      </c>
      <c r="C1020" s="127" t="s">
        <v>2471</v>
      </c>
      <c r="D1020" s="127" t="s">
        <v>2471</v>
      </c>
      <c r="E1020" s="111">
        <f>SUM('List of all Current Tax Rates'!D980)</f>
        <v>9.5000000000000001E-2</v>
      </c>
      <c r="F1020" s="112">
        <v>44013</v>
      </c>
      <c r="G1020" s="119"/>
      <c r="H1020" s="119"/>
      <c r="I1020" s="77"/>
      <c r="J1020" s="77"/>
      <c r="K1020" s="77"/>
      <c r="L1020" s="77"/>
      <c r="M1020" s="77"/>
      <c r="N1020" s="77"/>
    </row>
    <row r="1021" spans="1:14" s="31" customFormat="1" ht="11.45" customHeight="1">
      <c r="A1021" s="77"/>
      <c r="B1021" s="77" t="s">
        <v>2687</v>
      </c>
      <c r="C1021" s="127" t="s">
        <v>2471</v>
      </c>
      <c r="D1021" s="127" t="s">
        <v>2471</v>
      </c>
      <c r="E1021" s="111">
        <f>SUM('List of all Current Tax Rates'!D980)</f>
        <v>9.5000000000000001E-2</v>
      </c>
      <c r="F1021" s="112">
        <v>44013</v>
      </c>
      <c r="G1021" s="119"/>
      <c r="H1021" s="119"/>
      <c r="I1021" s="77"/>
      <c r="J1021" s="77"/>
      <c r="K1021" s="77"/>
      <c r="L1021" s="77"/>
      <c r="M1021" s="77"/>
      <c r="N1021" s="77"/>
    </row>
    <row r="1022" spans="1:14" s="31" customFormat="1" ht="11.45" customHeight="1">
      <c r="A1022" s="116"/>
      <c r="B1022" s="116" t="s">
        <v>2818</v>
      </c>
      <c r="C1022" s="137" t="s">
        <v>2471</v>
      </c>
      <c r="D1022" s="137" t="s">
        <v>2471</v>
      </c>
      <c r="E1022" s="117">
        <f>SUM('List of all Current Tax Rates'!D980)</f>
        <v>9.5000000000000001E-2</v>
      </c>
      <c r="F1022" s="118">
        <v>44013</v>
      </c>
      <c r="G1022" s="119"/>
      <c r="H1022" s="119"/>
      <c r="I1022" s="77"/>
      <c r="J1022" s="77"/>
      <c r="K1022" s="77"/>
      <c r="L1022" s="77"/>
      <c r="M1022" s="77"/>
      <c r="N1022" s="77"/>
    </row>
    <row r="1023" spans="1:14" s="31" customFormat="1" ht="11.45" customHeight="1">
      <c r="A1023" s="291" t="s">
        <v>2124</v>
      </c>
      <c r="B1023" s="291"/>
      <c r="C1023" s="127" t="s">
        <v>2125</v>
      </c>
      <c r="D1023" s="127" t="s">
        <v>2125</v>
      </c>
      <c r="E1023" s="111">
        <f>SUM('List of all Current Tax Rates'!D981)</f>
        <v>7.4999999999999997E-2</v>
      </c>
      <c r="F1023" s="112">
        <v>43466</v>
      </c>
      <c r="G1023" s="119"/>
      <c r="H1023" s="119"/>
      <c r="I1023" s="77"/>
      <c r="J1023" s="77"/>
      <c r="K1023" s="77"/>
      <c r="L1023" s="77"/>
      <c r="M1023" s="77"/>
      <c r="N1023" s="77"/>
    </row>
    <row r="1024" spans="1:14" s="31" customFormat="1" ht="11.45" customHeight="1">
      <c r="A1024" s="77"/>
      <c r="B1024" s="77" t="s">
        <v>2244</v>
      </c>
      <c r="C1024" s="127" t="s">
        <v>2125</v>
      </c>
      <c r="D1024" s="127" t="s">
        <v>2125</v>
      </c>
      <c r="E1024" s="111">
        <f>SUM('List of all Current Tax Rates'!D981)</f>
        <v>7.4999999999999997E-2</v>
      </c>
      <c r="F1024" s="112">
        <v>43466</v>
      </c>
      <c r="G1024" s="119"/>
      <c r="H1024" s="119"/>
      <c r="I1024" s="77"/>
      <c r="J1024" s="77"/>
      <c r="K1024" s="77"/>
      <c r="L1024" s="77"/>
      <c r="M1024" s="77"/>
      <c r="N1024" s="77"/>
    </row>
    <row r="1025" spans="1:14" s="31" customFormat="1" ht="11.45" customHeight="1">
      <c r="A1025" s="77"/>
      <c r="B1025" s="77" t="s">
        <v>2481</v>
      </c>
      <c r="C1025" s="127" t="s">
        <v>2125</v>
      </c>
      <c r="D1025" s="127" t="s">
        <v>2125</v>
      </c>
      <c r="E1025" s="111">
        <f>SUM('List of all Current Tax Rates'!D981)</f>
        <v>7.4999999999999997E-2</v>
      </c>
      <c r="F1025" s="112">
        <v>43466</v>
      </c>
      <c r="G1025" s="119"/>
      <c r="H1025" s="119"/>
      <c r="I1025" s="77"/>
      <c r="J1025" s="77"/>
      <c r="K1025" s="77"/>
      <c r="L1025" s="77"/>
      <c r="M1025" s="77"/>
      <c r="N1025" s="77"/>
    </row>
    <row r="1026" spans="1:14" s="31" customFormat="1" ht="11.45" customHeight="1">
      <c r="A1026" s="77"/>
      <c r="B1026" s="77" t="s">
        <v>2688</v>
      </c>
      <c r="C1026" s="127" t="s">
        <v>2125</v>
      </c>
      <c r="D1026" s="127" t="s">
        <v>2125</v>
      </c>
      <c r="E1026" s="111">
        <f>SUM('List of all Current Tax Rates'!D981)</f>
        <v>7.4999999999999997E-2</v>
      </c>
      <c r="F1026" s="112">
        <v>43466</v>
      </c>
      <c r="G1026" s="119"/>
      <c r="H1026" s="119"/>
      <c r="I1026" s="77"/>
      <c r="J1026" s="77"/>
      <c r="K1026" s="77"/>
      <c r="L1026" s="77"/>
      <c r="M1026" s="77"/>
      <c r="N1026" s="77"/>
    </row>
    <row r="1027" spans="1:14" s="31" customFormat="1" ht="11.45" customHeight="1">
      <c r="A1027" s="77"/>
      <c r="B1027" s="77" t="s">
        <v>2918</v>
      </c>
      <c r="C1027" s="127" t="s">
        <v>2125</v>
      </c>
      <c r="D1027" s="127" t="s">
        <v>2125</v>
      </c>
      <c r="E1027" s="111">
        <f>SUM('List of all Current Tax Rates'!D981)</f>
        <v>7.4999999999999997E-2</v>
      </c>
      <c r="F1027" s="112">
        <v>44835</v>
      </c>
      <c r="G1027" s="119"/>
      <c r="H1027" s="119"/>
      <c r="I1027" s="77"/>
      <c r="J1027" s="77"/>
      <c r="K1027" s="77"/>
      <c r="L1027" s="77"/>
      <c r="M1027" s="77"/>
      <c r="N1027" s="77"/>
    </row>
    <row r="1028" spans="1:14" s="31" customFormat="1" ht="11.45" customHeight="1">
      <c r="A1028" s="77"/>
      <c r="B1028" s="77" t="s">
        <v>2929</v>
      </c>
      <c r="C1028" s="127" t="s">
        <v>2125</v>
      </c>
      <c r="D1028" s="127" t="s">
        <v>2125</v>
      </c>
      <c r="E1028" s="111">
        <v>7.4999999999999997E-2</v>
      </c>
      <c r="F1028" s="112">
        <v>44835</v>
      </c>
      <c r="G1028" s="119"/>
      <c r="H1028" s="119"/>
      <c r="I1028" s="77"/>
      <c r="J1028" s="77"/>
      <c r="K1028" s="77"/>
      <c r="L1028" s="77"/>
      <c r="M1028" s="77"/>
      <c r="N1028" s="77"/>
    </row>
    <row r="1029" spans="1:14" s="31" customFormat="1" ht="11.45" customHeight="1">
      <c r="A1029" s="77"/>
      <c r="B1029" s="77" t="s">
        <v>2245</v>
      </c>
      <c r="C1029" s="127" t="s">
        <v>2125</v>
      </c>
      <c r="D1029" s="127" t="s">
        <v>2125</v>
      </c>
      <c r="E1029" s="111">
        <f>SUM('List of all Current Tax Rates'!D981)</f>
        <v>7.4999999999999997E-2</v>
      </c>
      <c r="F1029" s="112">
        <v>43466</v>
      </c>
      <c r="G1029" s="119"/>
      <c r="H1029" s="119"/>
      <c r="I1029" s="77"/>
      <c r="J1029" s="77"/>
      <c r="K1029" s="77"/>
      <c r="L1029" s="77"/>
      <c r="M1029" s="77"/>
      <c r="N1029" s="77"/>
    </row>
    <row r="1030" spans="1:14" s="31" customFormat="1" ht="11.45" customHeight="1">
      <c r="A1030" s="77"/>
      <c r="B1030" s="77" t="s">
        <v>2352</v>
      </c>
      <c r="C1030" s="127" t="s">
        <v>2125</v>
      </c>
      <c r="D1030" s="127" t="s">
        <v>2125</v>
      </c>
      <c r="E1030" s="111">
        <f>SUM('List of all Current Tax Rates'!D981)</f>
        <v>7.4999999999999997E-2</v>
      </c>
      <c r="F1030" s="112">
        <v>43466</v>
      </c>
      <c r="G1030" s="119"/>
      <c r="H1030" s="119"/>
      <c r="I1030" s="77"/>
      <c r="J1030" s="77"/>
      <c r="K1030" s="77"/>
      <c r="L1030" s="77"/>
      <c r="M1030" s="77"/>
      <c r="N1030" s="77"/>
    </row>
    <row r="1031" spans="1:14" s="31" customFormat="1" ht="11.45" customHeight="1">
      <c r="A1031" s="172" t="s">
        <v>2430</v>
      </c>
      <c r="B1031" s="173"/>
      <c r="C1031" s="126" t="s">
        <v>2420</v>
      </c>
      <c r="D1031" s="126" t="s">
        <v>2420</v>
      </c>
      <c r="E1031" s="120">
        <f>SUM('List of all Current Tax Rates'!D982)</f>
        <v>9.5000000000000001E-2</v>
      </c>
      <c r="F1031" s="121">
        <v>43922</v>
      </c>
      <c r="G1031" s="119"/>
      <c r="H1031" s="119"/>
      <c r="I1031" s="77"/>
      <c r="J1031" s="77"/>
      <c r="K1031" s="77"/>
      <c r="L1031" s="77"/>
      <c r="M1031" s="77"/>
      <c r="N1031" s="77"/>
    </row>
    <row r="1032" spans="1:14" s="31" customFormat="1" ht="11.45" customHeight="1">
      <c r="A1032" s="59"/>
      <c r="B1032" s="77" t="s">
        <v>2689</v>
      </c>
      <c r="C1032" s="127" t="s">
        <v>2420</v>
      </c>
      <c r="D1032" s="127" t="s">
        <v>2420</v>
      </c>
      <c r="E1032" s="111">
        <f>SUM('List of all Current Tax Rates'!D982)</f>
        <v>9.5000000000000001E-2</v>
      </c>
      <c r="F1032" s="112">
        <v>44013</v>
      </c>
      <c r="G1032" s="119"/>
      <c r="H1032" s="119"/>
      <c r="I1032" s="77"/>
      <c r="J1032" s="77"/>
      <c r="K1032" s="77"/>
      <c r="L1032" s="77"/>
      <c r="M1032" s="77"/>
      <c r="N1032" s="77"/>
    </row>
    <row r="1033" spans="1:14" s="31" customFormat="1" ht="11.45" customHeight="1">
      <c r="A1033" s="77"/>
      <c r="B1033" s="77" t="s">
        <v>2690</v>
      </c>
      <c r="C1033" s="127" t="s">
        <v>2420</v>
      </c>
      <c r="D1033" s="127" t="s">
        <v>2420</v>
      </c>
      <c r="E1033" s="111">
        <f>SUM('List of all Current Tax Rates'!D982)</f>
        <v>9.5000000000000001E-2</v>
      </c>
      <c r="F1033" s="112">
        <v>43922</v>
      </c>
      <c r="G1033" s="119"/>
      <c r="H1033" s="119"/>
      <c r="I1033" s="77"/>
      <c r="J1033" s="77"/>
      <c r="K1033" s="77"/>
      <c r="L1033" s="77"/>
      <c r="M1033" s="77"/>
      <c r="N1033" s="77"/>
    </row>
    <row r="1034" spans="1:14" s="31" customFormat="1" ht="11.45" customHeight="1">
      <c r="A1034" s="77"/>
      <c r="B1034" s="77" t="s">
        <v>2691</v>
      </c>
      <c r="C1034" s="127" t="s">
        <v>2420</v>
      </c>
      <c r="D1034" s="127" t="s">
        <v>2420</v>
      </c>
      <c r="E1034" s="111">
        <f>SUM('List of all Current Tax Rates'!D982)</f>
        <v>9.5000000000000001E-2</v>
      </c>
      <c r="F1034" s="112">
        <v>43922</v>
      </c>
      <c r="G1034" s="119"/>
      <c r="H1034" s="119"/>
      <c r="I1034" s="77"/>
      <c r="J1034" s="77"/>
      <c r="K1034" s="77"/>
      <c r="L1034" s="77"/>
      <c r="M1034" s="77"/>
      <c r="N1034" s="77"/>
    </row>
    <row r="1035" spans="1:14" s="31" customFormat="1" ht="11.45" customHeight="1">
      <c r="A1035" s="77"/>
      <c r="B1035" s="77" t="s">
        <v>2819</v>
      </c>
      <c r="C1035" s="127" t="s">
        <v>2420</v>
      </c>
      <c r="D1035" s="127" t="s">
        <v>2420</v>
      </c>
      <c r="E1035" s="111">
        <f>SUM('List of all Current Tax Rates'!D982)</f>
        <v>9.5000000000000001E-2</v>
      </c>
      <c r="F1035" s="112">
        <v>44013</v>
      </c>
      <c r="G1035" s="119"/>
      <c r="H1035" s="119"/>
      <c r="I1035" s="77"/>
      <c r="J1035" s="77"/>
      <c r="K1035" s="77"/>
      <c r="L1035" s="77"/>
      <c r="M1035" s="77"/>
      <c r="N1035" s="77"/>
    </row>
    <row r="1036" spans="1:14" s="31" customFormat="1" ht="11.45" customHeight="1">
      <c r="A1036" s="77"/>
      <c r="B1036" s="77" t="s">
        <v>2692</v>
      </c>
      <c r="C1036" s="127" t="s">
        <v>2420</v>
      </c>
      <c r="D1036" s="127" t="s">
        <v>2420</v>
      </c>
      <c r="E1036" s="111">
        <f>SUM('List of all Current Tax Rates'!D982)</f>
        <v>9.5000000000000001E-2</v>
      </c>
      <c r="F1036" s="112">
        <v>44013</v>
      </c>
      <c r="G1036" s="119"/>
      <c r="H1036" s="119"/>
      <c r="I1036" s="77"/>
      <c r="J1036" s="77"/>
      <c r="K1036" s="77"/>
      <c r="L1036" s="77"/>
      <c r="M1036" s="77"/>
      <c r="N1036" s="77"/>
    </row>
    <row r="1037" spans="1:14" s="31" customFormat="1" ht="11.45" customHeight="1">
      <c r="A1037" s="77"/>
      <c r="B1037" s="77" t="s">
        <v>2693</v>
      </c>
      <c r="C1037" s="127" t="s">
        <v>2420</v>
      </c>
      <c r="D1037" s="127" t="s">
        <v>2420</v>
      </c>
      <c r="E1037" s="111">
        <f>SUM('List of all Current Tax Rates'!D982)</f>
        <v>9.5000000000000001E-2</v>
      </c>
      <c r="F1037" s="112">
        <v>44013</v>
      </c>
      <c r="G1037" s="119"/>
      <c r="H1037" s="119"/>
      <c r="I1037" s="77"/>
      <c r="J1037" s="77"/>
      <c r="K1037" s="77"/>
      <c r="L1037" s="77"/>
      <c r="M1037" s="77"/>
      <c r="N1037" s="77"/>
    </row>
    <row r="1038" spans="1:14" s="31" customFormat="1" ht="11.45" customHeight="1">
      <c r="A1038" s="116"/>
      <c r="B1038" s="116" t="s">
        <v>2694</v>
      </c>
      <c r="C1038" s="137" t="s">
        <v>2420</v>
      </c>
      <c r="D1038" s="137" t="s">
        <v>2420</v>
      </c>
      <c r="E1038" s="117">
        <f>SUM('List of all Current Tax Rates'!D982)</f>
        <v>9.5000000000000001E-2</v>
      </c>
      <c r="F1038" s="118">
        <v>44013</v>
      </c>
      <c r="G1038" s="119"/>
      <c r="H1038" s="119"/>
      <c r="I1038" s="77"/>
      <c r="J1038" s="77"/>
      <c r="K1038" s="77"/>
      <c r="L1038" s="77"/>
      <c r="M1038" s="77"/>
      <c r="N1038" s="77"/>
    </row>
    <row r="1039" spans="1:14" s="31" customFormat="1" ht="11.45" customHeight="1">
      <c r="A1039" s="304" t="s">
        <v>2512</v>
      </c>
      <c r="B1039" s="304"/>
      <c r="C1039" s="127" t="s">
        <v>2513</v>
      </c>
      <c r="D1039" s="127" t="s">
        <v>2513</v>
      </c>
      <c r="E1039" s="111">
        <f>SUM('List of all Current Tax Rates'!D983)</f>
        <v>9.5000000000000001E-2</v>
      </c>
      <c r="F1039" s="112">
        <v>44197</v>
      </c>
      <c r="G1039" s="119"/>
      <c r="H1039" s="119"/>
      <c r="I1039" s="77"/>
      <c r="J1039" s="77"/>
      <c r="K1039" s="77"/>
      <c r="L1039" s="77"/>
      <c r="M1039" s="77"/>
      <c r="N1039" s="77"/>
    </row>
    <row r="1040" spans="1:14" s="31" customFormat="1" ht="11.45" customHeight="1">
      <c r="A1040" s="77"/>
      <c r="B1040" s="77" t="s">
        <v>2514</v>
      </c>
      <c r="C1040" s="127" t="s">
        <v>2513</v>
      </c>
      <c r="D1040" s="127" t="s">
        <v>2513</v>
      </c>
      <c r="E1040" s="111">
        <f>SUM('List of all Current Tax Rates'!D983)</f>
        <v>9.5000000000000001E-2</v>
      </c>
      <c r="F1040" s="112">
        <v>44197</v>
      </c>
      <c r="G1040" s="119"/>
      <c r="H1040" s="119"/>
      <c r="I1040" s="77"/>
      <c r="J1040" s="77"/>
      <c r="K1040" s="77"/>
      <c r="L1040" s="77"/>
      <c r="M1040" s="77"/>
      <c r="N1040" s="77"/>
    </row>
    <row r="1041" spans="1:14" s="31" customFormat="1" ht="11.45" customHeight="1">
      <c r="A1041" s="216"/>
      <c r="B1041" s="217" t="s">
        <v>2511</v>
      </c>
      <c r="C1041" s="127" t="s">
        <v>2513</v>
      </c>
      <c r="D1041" s="127" t="s">
        <v>2513</v>
      </c>
      <c r="E1041" s="111">
        <f>SUM('List of all Current Tax Rates'!D984)</f>
        <v>9.5000000000000001E-2</v>
      </c>
      <c r="F1041" s="112">
        <v>44470</v>
      </c>
      <c r="G1041" s="119"/>
      <c r="H1041" s="119"/>
      <c r="I1041" s="77"/>
      <c r="J1041" s="77"/>
      <c r="K1041" s="77"/>
      <c r="L1041" s="77"/>
      <c r="M1041" s="77"/>
      <c r="N1041" s="77"/>
    </row>
    <row r="1042" spans="1:14" s="31" customFormat="1" ht="11.45" customHeight="1">
      <c r="A1042" s="216"/>
      <c r="B1042" s="217" t="s">
        <v>2917</v>
      </c>
      <c r="C1042" s="127" t="s">
        <v>2513</v>
      </c>
      <c r="D1042" s="127" t="s">
        <v>2513</v>
      </c>
      <c r="E1042" s="111">
        <v>9.5000000000000001E-2</v>
      </c>
      <c r="F1042" s="112">
        <v>44835</v>
      </c>
      <c r="G1042" s="119"/>
      <c r="H1042" s="119"/>
      <c r="I1042" s="77"/>
      <c r="J1042" s="77"/>
      <c r="K1042" s="77"/>
      <c r="L1042" s="77"/>
      <c r="M1042" s="77"/>
      <c r="N1042" s="77"/>
    </row>
    <row r="1043" spans="1:14" s="31" customFormat="1" ht="11.45" customHeight="1">
      <c r="A1043" s="291" t="s">
        <v>2419</v>
      </c>
      <c r="B1043" s="291"/>
      <c r="C1043" s="126" t="s">
        <v>2421</v>
      </c>
      <c r="D1043" s="126" t="s">
        <v>2421</v>
      </c>
      <c r="E1043" s="120">
        <f>SUM('List of all Current Tax Rates'!D984)</f>
        <v>9.5000000000000001E-2</v>
      </c>
      <c r="F1043" s="121">
        <v>43922</v>
      </c>
      <c r="G1043" s="119"/>
      <c r="H1043" s="119"/>
      <c r="I1043" s="77"/>
      <c r="J1043" s="77"/>
      <c r="K1043" s="77"/>
      <c r="L1043" s="77"/>
      <c r="M1043" s="77"/>
      <c r="N1043" s="77"/>
    </row>
    <row r="1044" spans="1:14" s="31" customFormat="1" ht="11.45" customHeight="1">
      <c r="A1044" s="77"/>
      <c r="B1044" s="77" t="s">
        <v>2695</v>
      </c>
      <c r="C1044" s="127" t="s">
        <v>2421</v>
      </c>
      <c r="D1044" s="127" t="s">
        <v>2421</v>
      </c>
      <c r="E1044" s="111">
        <f>SUM('List of all Current Tax Rates'!D984)</f>
        <v>9.5000000000000001E-2</v>
      </c>
      <c r="F1044" s="112">
        <v>44013</v>
      </c>
      <c r="G1044" s="119"/>
      <c r="H1044" s="119"/>
      <c r="I1044" s="77"/>
      <c r="J1044" s="77"/>
      <c r="K1044" s="77"/>
      <c r="L1044" s="77"/>
      <c r="M1044" s="77"/>
      <c r="N1044" s="77"/>
    </row>
    <row r="1045" spans="1:14" s="31" customFormat="1" ht="11.45" customHeight="1">
      <c r="A1045" s="77"/>
      <c r="B1045" s="77" t="s">
        <v>2696</v>
      </c>
      <c r="C1045" s="127" t="s">
        <v>2421</v>
      </c>
      <c r="D1045" s="127" t="s">
        <v>2421</v>
      </c>
      <c r="E1045" s="111">
        <f>SUM('List of all Current Tax Rates'!D984)</f>
        <v>9.5000000000000001E-2</v>
      </c>
      <c r="F1045" s="112">
        <v>43922</v>
      </c>
      <c r="G1045" s="119"/>
      <c r="H1045" s="119"/>
      <c r="I1045" s="77"/>
      <c r="J1045" s="77"/>
      <c r="K1045" s="77"/>
      <c r="L1045" s="77"/>
      <c r="M1045" s="77"/>
      <c r="N1045" s="77"/>
    </row>
    <row r="1046" spans="1:14" s="31" customFormat="1" ht="11.45" customHeight="1">
      <c r="A1046" s="77"/>
      <c r="B1046" s="77" t="s">
        <v>2697</v>
      </c>
      <c r="C1046" s="127" t="s">
        <v>2421</v>
      </c>
      <c r="D1046" s="127" t="s">
        <v>2421</v>
      </c>
      <c r="E1046" s="111">
        <f>SUM('List of all Current Tax Rates'!D984)</f>
        <v>9.5000000000000001E-2</v>
      </c>
      <c r="F1046" s="112">
        <v>43922</v>
      </c>
      <c r="G1046" s="119"/>
      <c r="H1046" s="119"/>
      <c r="I1046" s="77"/>
      <c r="J1046" s="77"/>
      <c r="K1046" s="77"/>
      <c r="L1046" s="77"/>
      <c r="M1046" s="77"/>
      <c r="N1046" s="77"/>
    </row>
    <row r="1047" spans="1:14" s="31" customFormat="1" ht="11.45" customHeight="1">
      <c r="A1047" s="77"/>
      <c r="B1047" s="77" t="s">
        <v>2698</v>
      </c>
      <c r="C1047" s="127" t="s">
        <v>2421</v>
      </c>
      <c r="D1047" s="127" t="s">
        <v>2421</v>
      </c>
      <c r="E1047" s="111">
        <f>SUM('List of all Current Tax Rates'!D984)</f>
        <v>9.5000000000000001E-2</v>
      </c>
      <c r="F1047" s="112">
        <v>43922</v>
      </c>
      <c r="G1047" s="119"/>
      <c r="H1047" s="119"/>
      <c r="I1047" s="77"/>
      <c r="J1047" s="77"/>
      <c r="K1047" s="77"/>
      <c r="L1047" s="77"/>
      <c r="M1047" s="77"/>
      <c r="N1047" s="77"/>
    </row>
    <row r="1048" spans="1:14" s="31" customFormat="1" ht="11.45" customHeight="1">
      <c r="A1048" s="77"/>
      <c r="B1048" s="77" t="s">
        <v>2699</v>
      </c>
      <c r="C1048" s="127" t="s">
        <v>2421</v>
      </c>
      <c r="D1048" s="127" t="s">
        <v>2421</v>
      </c>
      <c r="E1048" s="111">
        <f>SUM('List of all Current Tax Rates'!D984)</f>
        <v>9.5000000000000001E-2</v>
      </c>
      <c r="F1048" s="112">
        <v>43922</v>
      </c>
      <c r="G1048" s="119"/>
      <c r="H1048" s="119"/>
      <c r="I1048" s="77"/>
      <c r="J1048" s="77"/>
      <c r="K1048" s="77"/>
      <c r="L1048" s="77"/>
      <c r="M1048" s="77"/>
      <c r="N1048" s="77"/>
    </row>
    <row r="1049" spans="1:14" s="31" customFormat="1" ht="11.45" customHeight="1">
      <c r="A1049" s="77"/>
      <c r="B1049" s="77" t="s">
        <v>2820</v>
      </c>
      <c r="C1049" s="127" t="s">
        <v>2421</v>
      </c>
      <c r="D1049" s="127" t="s">
        <v>2421</v>
      </c>
      <c r="E1049" s="111">
        <f>SUM('List of all Current Tax Rates'!D984)</f>
        <v>9.5000000000000001E-2</v>
      </c>
      <c r="F1049" s="112">
        <v>44013</v>
      </c>
      <c r="G1049" s="119"/>
      <c r="H1049" s="119"/>
      <c r="I1049" s="77"/>
      <c r="J1049" s="77"/>
      <c r="K1049" s="77"/>
      <c r="L1049" s="77"/>
      <c r="M1049" s="77"/>
      <c r="N1049" s="77"/>
    </row>
    <row r="1050" spans="1:14" s="31" customFormat="1" ht="11.45" customHeight="1">
      <c r="A1050" s="77"/>
      <c r="B1050" s="77" t="s">
        <v>2700</v>
      </c>
      <c r="C1050" s="127" t="s">
        <v>2421</v>
      </c>
      <c r="D1050" s="127" t="s">
        <v>2421</v>
      </c>
      <c r="E1050" s="111">
        <f>SUM('List of all Current Tax Rates'!D984)</f>
        <v>9.5000000000000001E-2</v>
      </c>
      <c r="F1050" s="112">
        <v>43922</v>
      </c>
      <c r="G1050" s="119"/>
      <c r="H1050" s="119"/>
      <c r="I1050" s="77"/>
      <c r="J1050" s="77"/>
      <c r="K1050" s="77"/>
      <c r="L1050" s="77"/>
      <c r="M1050" s="77"/>
      <c r="N1050" s="77"/>
    </row>
    <row r="1051" spans="1:14" s="31" customFormat="1" ht="11.45" customHeight="1">
      <c r="A1051" s="77"/>
      <c r="B1051" s="77" t="s">
        <v>2701</v>
      </c>
      <c r="C1051" s="127" t="s">
        <v>2421</v>
      </c>
      <c r="D1051" s="127" t="s">
        <v>2421</v>
      </c>
      <c r="E1051" s="111">
        <f>SUM('List of all Current Tax Rates'!D984)</f>
        <v>9.5000000000000001E-2</v>
      </c>
      <c r="F1051" s="112">
        <v>43922</v>
      </c>
      <c r="G1051" s="119"/>
      <c r="H1051" s="119"/>
      <c r="I1051" s="77"/>
      <c r="J1051" s="77"/>
      <c r="K1051" s="77"/>
      <c r="L1051" s="77"/>
      <c r="M1051" s="77"/>
      <c r="N1051" s="77"/>
    </row>
    <row r="1052" spans="1:14" ht="11.45" customHeight="1">
      <c r="A1052" s="77"/>
      <c r="B1052" s="77" t="s">
        <v>2702</v>
      </c>
      <c r="C1052" s="137" t="s">
        <v>2421</v>
      </c>
      <c r="D1052" s="137" t="s">
        <v>2421</v>
      </c>
      <c r="E1052" s="117">
        <f>SUM('List of all Current Tax Rates'!D984)</f>
        <v>9.5000000000000001E-2</v>
      </c>
      <c r="F1052" s="118">
        <v>43922</v>
      </c>
    </row>
    <row r="1053" spans="1:14" s="115" customFormat="1" ht="11.45" customHeight="1">
      <c r="A1053" s="289" t="s">
        <v>1379</v>
      </c>
      <c r="B1053" s="289"/>
      <c r="C1053" s="127" t="s">
        <v>1432</v>
      </c>
      <c r="D1053" s="127" t="s">
        <v>1432</v>
      </c>
      <c r="E1053" s="111">
        <f>SUM('List of all Current Tax Rates'!D985)</f>
        <v>7.4999999999999997E-2</v>
      </c>
      <c r="F1053" s="112">
        <v>42186</v>
      </c>
      <c r="G1053" s="122"/>
      <c r="H1053" s="122"/>
      <c r="I1053" s="59"/>
      <c r="J1053" s="59"/>
      <c r="K1053" s="59"/>
      <c r="L1053" s="59"/>
      <c r="M1053" s="59"/>
      <c r="N1053" s="59"/>
    </row>
    <row r="1054" spans="1:14" s="31" customFormat="1" ht="11.45" customHeight="1">
      <c r="A1054" s="184"/>
      <c r="B1054" s="139" t="s">
        <v>2703</v>
      </c>
      <c r="C1054" s="127" t="s">
        <v>1432</v>
      </c>
      <c r="D1054" s="127" t="s">
        <v>1432</v>
      </c>
      <c r="E1054" s="111">
        <f>SUM('List of all Current Tax Rates'!D985)</f>
        <v>7.4999999999999997E-2</v>
      </c>
      <c r="F1054" s="112">
        <v>44013</v>
      </c>
      <c r="G1054" s="119"/>
      <c r="H1054" s="119"/>
      <c r="I1054" s="77"/>
      <c r="J1054" s="77"/>
      <c r="K1054" s="77"/>
      <c r="L1054" s="77"/>
      <c r="M1054" s="77"/>
      <c r="N1054" s="77"/>
    </row>
    <row r="1055" spans="1:14" s="31" customFormat="1" ht="11.45" customHeight="1">
      <c r="A1055" s="77"/>
      <c r="B1055" s="77" t="s">
        <v>2072</v>
      </c>
      <c r="C1055" s="127" t="s">
        <v>1432</v>
      </c>
      <c r="D1055" s="127" t="s">
        <v>1432</v>
      </c>
      <c r="E1055" s="111">
        <f>SUM('List of all Current Tax Rates'!D985)</f>
        <v>7.4999999999999997E-2</v>
      </c>
      <c r="F1055" s="112">
        <v>42186</v>
      </c>
      <c r="G1055" s="119"/>
      <c r="H1055" s="119"/>
      <c r="I1055" s="77"/>
      <c r="J1055" s="77"/>
      <c r="K1055" s="77"/>
      <c r="L1055" s="77"/>
      <c r="M1055" s="77"/>
      <c r="N1055" s="77"/>
    </row>
    <row r="1056" spans="1:14" ht="11.45" customHeight="1">
      <c r="A1056" s="77"/>
      <c r="B1056" s="77" t="s">
        <v>2073</v>
      </c>
      <c r="C1056" s="127" t="s">
        <v>1432</v>
      </c>
      <c r="D1056" s="127" t="s">
        <v>1432</v>
      </c>
      <c r="E1056" s="111">
        <f>SUM('List of all Current Tax Rates'!D985)</f>
        <v>7.4999999999999997E-2</v>
      </c>
      <c r="F1056" s="112">
        <v>42186</v>
      </c>
    </row>
    <row r="1057" spans="1:14" s="31" customFormat="1" ht="11.45" customHeight="1">
      <c r="A1057" s="77"/>
      <c r="B1057" s="77" t="s">
        <v>2070</v>
      </c>
      <c r="C1057" s="127" t="s">
        <v>1432</v>
      </c>
      <c r="D1057" s="127" t="s">
        <v>1432</v>
      </c>
      <c r="E1057" s="111">
        <f>SUM('List of all Current Tax Rates'!D985)</f>
        <v>7.4999999999999997E-2</v>
      </c>
      <c r="F1057" s="112">
        <v>42186</v>
      </c>
      <c r="G1057" s="119"/>
      <c r="H1057" s="119"/>
      <c r="I1057" s="77"/>
      <c r="J1057" s="77"/>
      <c r="K1057" s="77"/>
      <c r="L1057" s="77"/>
      <c r="M1057" s="77"/>
      <c r="N1057" s="77"/>
    </row>
    <row r="1058" spans="1:14" ht="11.45" customHeight="1">
      <c r="A1058" s="77"/>
      <c r="B1058" s="77" t="s">
        <v>2433</v>
      </c>
      <c r="C1058" s="127" t="s">
        <v>1432</v>
      </c>
      <c r="D1058" s="127" t="s">
        <v>1432</v>
      </c>
      <c r="E1058" s="111">
        <f>SUM('List of all Current Tax Rates'!D985)</f>
        <v>7.4999999999999997E-2</v>
      </c>
      <c r="F1058" s="112">
        <v>43922</v>
      </c>
    </row>
    <row r="1059" spans="1:14" ht="11.45" customHeight="1">
      <c r="A1059" s="77"/>
      <c r="B1059" s="77" t="s">
        <v>2074</v>
      </c>
      <c r="C1059" s="127" t="s">
        <v>1432</v>
      </c>
      <c r="D1059" s="127" t="s">
        <v>1432</v>
      </c>
      <c r="E1059" s="111">
        <f>SUM('List of all Current Tax Rates'!D985)</f>
        <v>7.4999999999999997E-2</v>
      </c>
      <c r="F1059" s="112">
        <v>42186</v>
      </c>
    </row>
    <row r="1060" spans="1:14" s="31" customFormat="1" ht="11.45" customHeight="1">
      <c r="A1060" s="77"/>
      <c r="B1060" s="74" t="s">
        <v>2075</v>
      </c>
      <c r="C1060" s="127" t="s">
        <v>1432</v>
      </c>
      <c r="D1060" s="127" t="s">
        <v>1432</v>
      </c>
      <c r="E1060" s="111">
        <f>SUM('List of all Current Tax Rates'!D985)</f>
        <v>7.4999999999999997E-2</v>
      </c>
      <c r="F1060" s="112">
        <v>42186</v>
      </c>
      <c r="G1060" s="119"/>
      <c r="H1060" s="119"/>
      <c r="I1060" s="77"/>
      <c r="J1060" s="77"/>
      <c r="K1060" s="77"/>
      <c r="L1060" s="77"/>
      <c r="M1060" s="77"/>
      <c r="N1060" s="77"/>
    </row>
    <row r="1061" spans="1:14" ht="11.45" customHeight="1">
      <c r="A1061" s="77"/>
      <c r="B1061" s="74" t="s">
        <v>2076</v>
      </c>
      <c r="C1061" s="127" t="s">
        <v>1432</v>
      </c>
      <c r="D1061" s="127" t="s">
        <v>1432</v>
      </c>
      <c r="E1061" s="111">
        <f>SUM('List of all Current Tax Rates'!D985)</f>
        <v>7.4999999999999997E-2</v>
      </c>
      <c r="F1061" s="112">
        <v>42186</v>
      </c>
      <c r="G1061" s="15"/>
      <c r="H1061" s="15"/>
      <c r="I1061" s="15"/>
      <c r="J1061" s="15"/>
      <c r="K1061" s="15"/>
      <c r="L1061" s="15"/>
      <c r="M1061" s="15"/>
      <c r="N1061" s="15"/>
    </row>
    <row r="1062" spans="1:14" s="31" customFormat="1" ht="11.45" customHeight="1">
      <c r="A1062" s="77"/>
      <c r="B1062" s="77" t="s">
        <v>2077</v>
      </c>
      <c r="C1062" s="127" t="s">
        <v>1432</v>
      </c>
      <c r="D1062" s="127" t="s">
        <v>1432</v>
      </c>
      <c r="E1062" s="111">
        <f>SUM('List of all Current Tax Rates'!D985)</f>
        <v>7.4999999999999997E-2</v>
      </c>
      <c r="F1062" s="112">
        <v>42186</v>
      </c>
      <c r="G1062" s="119"/>
      <c r="H1062" s="119"/>
      <c r="I1062" s="77"/>
      <c r="J1062" s="77"/>
      <c r="K1062" s="77"/>
      <c r="L1062" s="77"/>
      <c r="M1062" s="77"/>
      <c r="N1062" s="77"/>
    </row>
    <row r="1063" spans="1:14" s="31" customFormat="1" ht="11.45" customHeight="1">
      <c r="A1063" s="77"/>
      <c r="B1063" s="77" t="s">
        <v>2071</v>
      </c>
      <c r="C1063" s="127" t="s">
        <v>1432</v>
      </c>
      <c r="D1063" s="127" t="s">
        <v>1432</v>
      </c>
      <c r="E1063" s="111">
        <f>SUM('List of all Current Tax Rates'!D985)</f>
        <v>7.4999999999999997E-2</v>
      </c>
      <c r="F1063" s="112">
        <v>42186</v>
      </c>
      <c r="G1063" s="119"/>
      <c r="H1063" s="119"/>
      <c r="I1063" s="77"/>
      <c r="J1063" s="77"/>
      <c r="K1063" s="77"/>
      <c r="L1063" s="77"/>
      <c r="M1063" s="77"/>
      <c r="N1063" s="77"/>
    </row>
    <row r="1064" spans="1:14" ht="11.45" customHeight="1">
      <c r="A1064" s="77"/>
      <c r="B1064" s="77" t="s">
        <v>2078</v>
      </c>
      <c r="C1064" s="127" t="s">
        <v>1432</v>
      </c>
      <c r="D1064" s="127" t="s">
        <v>1432</v>
      </c>
      <c r="E1064" s="111">
        <f>SUM('List of all Current Tax Rates'!D985)</f>
        <v>7.4999999999999997E-2</v>
      </c>
      <c r="F1064" s="112">
        <v>42186</v>
      </c>
    </row>
    <row r="1065" spans="1:14" ht="11.45" customHeight="1">
      <c r="A1065" s="77"/>
      <c r="B1065" s="77" t="s">
        <v>2434</v>
      </c>
      <c r="C1065" s="127" t="s">
        <v>1432</v>
      </c>
      <c r="D1065" s="127" t="s">
        <v>1432</v>
      </c>
      <c r="E1065" s="111">
        <f>SUM('List of all Current Tax Rates'!D985)</f>
        <v>7.4999999999999997E-2</v>
      </c>
      <c r="F1065" s="112">
        <v>43922</v>
      </c>
    </row>
    <row r="1066" spans="1:14" ht="11.45" customHeight="1">
      <c r="A1066" s="59"/>
      <c r="B1066" s="77" t="s">
        <v>2821</v>
      </c>
      <c r="C1066" s="127" t="s">
        <v>1432</v>
      </c>
      <c r="D1066" s="127" t="s">
        <v>1432</v>
      </c>
      <c r="E1066" s="111">
        <f>SUM('List of all Current Tax Rates'!D985)</f>
        <v>7.4999999999999997E-2</v>
      </c>
      <c r="F1066" s="112">
        <v>42186</v>
      </c>
    </row>
    <row r="1067" spans="1:14" ht="11.45" customHeight="1">
      <c r="A1067" s="77"/>
      <c r="B1067" s="77" t="s">
        <v>2474</v>
      </c>
      <c r="C1067" s="127" t="s">
        <v>1432</v>
      </c>
      <c r="D1067" s="127" t="s">
        <v>1432</v>
      </c>
      <c r="E1067" s="111">
        <f>SUM('List of all Current Tax Rates'!D985)</f>
        <v>7.4999999999999997E-2</v>
      </c>
      <c r="F1067" s="112">
        <v>42186</v>
      </c>
      <c r="G1067" s="15"/>
      <c r="H1067" s="15"/>
      <c r="I1067" s="15"/>
      <c r="J1067" s="15"/>
      <c r="K1067" s="15"/>
      <c r="L1067" s="15"/>
      <c r="M1067" s="15"/>
      <c r="N1067" s="15"/>
    </row>
    <row r="1068" spans="1:14" ht="11.45" customHeight="1">
      <c r="A1068" s="77"/>
      <c r="B1068" s="77" t="s">
        <v>2435</v>
      </c>
      <c r="C1068" s="127" t="s">
        <v>1432</v>
      </c>
      <c r="D1068" s="127" t="s">
        <v>1432</v>
      </c>
      <c r="E1068" s="111">
        <f>SUM('List of all Current Tax Rates'!D985)</f>
        <v>7.4999999999999997E-2</v>
      </c>
      <c r="F1068" s="112">
        <v>43922</v>
      </c>
      <c r="G1068" s="15"/>
      <c r="H1068" s="15"/>
      <c r="I1068" s="15"/>
      <c r="J1068" s="15"/>
      <c r="K1068" s="15"/>
      <c r="L1068" s="15"/>
      <c r="M1068" s="15"/>
      <c r="N1068" s="15"/>
    </row>
    <row r="1069" spans="1:14" ht="11.45" customHeight="1">
      <c r="A1069" s="77"/>
      <c r="B1069" s="77" t="s">
        <v>2704</v>
      </c>
      <c r="C1069" s="127" t="s">
        <v>1432</v>
      </c>
      <c r="D1069" s="127" t="s">
        <v>1432</v>
      </c>
      <c r="E1069" s="111">
        <f>SUM('List of all Current Tax Rates'!D985)</f>
        <v>7.4999999999999997E-2</v>
      </c>
      <c r="F1069" s="112">
        <v>43922</v>
      </c>
      <c r="G1069" s="15"/>
      <c r="H1069" s="15"/>
      <c r="I1069" s="15"/>
      <c r="J1069" s="15"/>
      <c r="K1069" s="15"/>
      <c r="L1069" s="15"/>
      <c r="M1069" s="15"/>
      <c r="N1069" s="15"/>
    </row>
    <row r="1070" spans="1:14" ht="11.45" customHeight="1">
      <c r="A1070" s="77"/>
      <c r="B1070" s="77" t="s">
        <v>2436</v>
      </c>
      <c r="C1070" s="127" t="s">
        <v>1432</v>
      </c>
      <c r="D1070" s="127" t="s">
        <v>1432</v>
      </c>
      <c r="E1070" s="111">
        <f>SUM('List of all Current Tax Rates'!D985)</f>
        <v>7.4999999999999997E-2</v>
      </c>
      <c r="F1070" s="112">
        <v>43922</v>
      </c>
      <c r="G1070" s="15"/>
      <c r="H1070" s="15"/>
      <c r="I1070" s="15"/>
      <c r="J1070" s="15"/>
      <c r="K1070" s="15"/>
      <c r="L1070" s="15"/>
      <c r="M1070" s="15"/>
      <c r="N1070" s="15"/>
    </row>
    <row r="1071" spans="1:14" ht="11.45" customHeight="1">
      <c r="A1071" s="77"/>
      <c r="B1071" s="77" t="s">
        <v>2437</v>
      </c>
      <c r="C1071" s="127" t="s">
        <v>1432</v>
      </c>
      <c r="D1071" s="127" t="s">
        <v>1432</v>
      </c>
      <c r="E1071" s="111">
        <f>SUM('List of all Current Tax Rates'!D985)</f>
        <v>7.4999999999999997E-2</v>
      </c>
      <c r="F1071" s="112">
        <v>43922</v>
      </c>
      <c r="G1071" s="15"/>
      <c r="H1071" s="15"/>
      <c r="I1071" s="15"/>
      <c r="J1071" s="15"/>
      <c r="K1071" s="15"/>
      <c r="L1071" s="15"/>
      <c r="M1071" s="15"/>
      <c r="N1071" s="15"/>
    </row>
    <row r="1072" spans="1:14" ht="11.45" customHeight="1">
      <c r="A1072" s="77"/>
      <c r="B1072" s="77" t="s">
        <v>2475</v>
      </c>
      <c r="C1072" s="127" t="s">
        <v>1432</v>
      </c>
      <c r="D1072" s="127" t="s">
        <v>1432</v>
      </c>
      <c r="E1072" s="111">
        <f>SUM('List of all Current Tax Rates'!D985)</f>
        <v>7.4999999999999997E-2</v>
      </c>
      <c r="F1072" s="112">
        <v>44013</v>
      </c>
      <c r="G1072" s="15"/>
      <c r="H1072" s="15"/>
      <c r="I1072" s="15"/>
      <c r="J1072" s="15"/>
      <c r="K1072" s="15"/>
      <c r="L1072" s="15"/>
      <c r="M1072" s="15"/>
      <c r="N1072" s="15"/>
    </row>
    <row r="1073" spans="1:14" ht="11.45" customHeight="1">
      <c r="A1073" s="172" t="s">
        <v>2417</v>
      </c>
      <c r="B1073" s="173"/>
      <c r="C1073" s="126" t="s">
        <v>2418</v>
      </c>
      <c r="D1073" s="126" t="s">
        <v>2418</v>
      </c>
      <c r="E1073" s="120">
        <f>SUM('List of all Current Tax Rates'!D986)</f>
        <v>9.5000000000000001E-2</v>
      </c>
      <c r="F1073" s="121">
        <v>43922</v>
      </c>
      <c r="G1073" s="15"/>
      <c r="H1073" s="15"/>
      <c r="I1073" s="15"/>
      <c r="J1073" s="15"/>
      <c r="K1073" s="15"/>
      <c r="L1073" s="15"/>
      <c r="M1073" s="15"/>
      <c r="N1073" s="15"/>
    </row>
    <row r="1074" spans="1:14" ht="11.45" customHeight="1">
      <c r="A1074" s="77"/>
      <c r="B1074" s="77" t="s">
        <v>2833</v>
      </c>
      <c r="C1074" s="127" t="s">
        <v>2418</v>
      </c>
      <c r="D1074" s="127" t="s">
        <v>2418</v>
      </c>
      <c r="E1074" s="111">
        <f>SUM('List of all Current Tax Rates'!D986)</f>
        <v>9.5000000000000001E-2</v>
      </c>
      <c r="F1074" s="112">
        <v>44562</v>
      </c>
      <c r="G1074" s="15"/>
      <c r="H1074" s="15"/>
      <c r="I1074" s="15"/>
      <c r="J1074" s="15"/>
      <c r="K1074" s="15"/>
      <c r="L1074" s="15"/>
      <c r="M1074" s="15"/>
      <c r="N1074" s="15"/>
    </row>
    <row r="1075" spans="1:14" ht="11.45" customHeight="1">
      <c r="A1075" s="77"/>
      <c r="B1075" s="77" t="s">
        <v>2427</v>
      </c>
      <c r="C1075" s="127" t="s">
        <v>2418</v>
      </c>
      <c r="D1075" s="127" t="s">
        <v>2418</v>
      </c>
      <c r="E1075" s="111">
        <f>SUM('List of all Current Tax Rates'!D986)</f>
        <v>9.5000000000000001E-2</v>
      </c>
      <c r="F1075" s="112">
        <v>43922</v>
      </c>
      <c r="G1075" s="15"/>
      <c r="H1075" s="15"/>
      <c r="I1075" s="15"/>
      <c r="J1075" s="15"/>
      <c r="K1075" s="15"/>
      <c r="L1075" s="15"/>
      <c r="M1075" s="15"/>
      <c r="N1075" s="15"/>
    </row>
    <row r="1076" spans="1:14" ht="11.45" customHeight="1">
      <c r="A1076" s="77"/>
      <c r="B1076" s="77" t="s">
        <v>2705</v>
      </c>
      <c r="C1076" s="127" t="s">
        <v>2418</v>
      </c>
      <c r="D1076" s="127" t="s">
        <v>2418</v>
      </c>
      <c r="E1076" s="111">
        <f>SUM('List of all Current Tax Rates'!D986)</f>
        <v>9.5000000000000001E-2</v>
      </c>
      <c r="F1076" s="112">
        <v>43922</v>
      </c>
      <c r="G1076" s="15"/>
      <c r="H1076" s="15"/>
      <c r="I1076" s="15"/>
      <c r="J1076" s="15"/>
      <c r="K1076" s="15"/>
      <c r="L1076" s="15"/>
      <c r="M1076" s="15"/>
      <c r="N1076" s="15"/>
    </row>
    <row r="1077" spans="1:14" ht="11.45" customHeight="1">
      <c r="A1077" s="77"/>
      <c r="B1077" s="77" t="s">
        <v>2428</v>
      </c>
      <c r="C1077" s="127" t="s">
        <v>2418</v>
      </c>
      <c r="D1077" s="127" t="s">
        <v>2418</v>
      </c>
      <c r="E1077" s="111">
        <f>SUM('List of all Current Tax Rates'!D986)</f>
        <v>9.5000000000000001E-2</v>
      </c>
      <c r="F1077" s="112">
        <v>43922</v>
      </c>
      <c r="G1077" s="15"/>
      <c r="H1077" s="15"/>
      <c r="I1077" s="15"/>
      <c r="J1077" s="15"/>
      <c r="K1077" s="15"/>
      <c r="L1077" s="15"/>
      <c r="M1077" s="15"/>
      <c r="N1077" s="15"/>
    </row>
    <row r="1078" spans="1:14" ht="11.45" customHeight="1">
      <c r="A1078" s="77"/>
      <c r="B1078" s="77" t="s">
        <v>2429</v>
      </c>
      <c r="C1078" s="127" t="s">
        <v>2418</v>
      </c>
      <c r="D1078" s="127" t="s">
        <v>2418</v>
      </c>
      <c r="E1078" s="111">
        <f>SUM('List of all Current Tax Rates'!D986)</f>
        <v>9.5000000000000001E-2</v>
      </c>
      <c r="F1078" s="112">
        <v>43922</v>
      </c>
      <c r="G1078" s="15"/>
      <c r="H1078" s="15"/>
      <c r="I1078" s="15"/>
      <c r="J1078" s="15"/>
      <c r="K1078" s="15"/>
      <c r="L1078" s="15"/>
      <c r="M1078" s="15"/>
      <c r="N1078" s="15"/>
    </row>
    <row r="1079" spans="1:14" ht="11.45" customHeight="1">
      <c r="A1079" s="289" t="s">
        <v>1413</v>
      </c>
      <c r="B1079" s="289"/>
      <c r="C1079" s="126" t="s">
        <v>1411</v>
      </c>
      <c r="D1079" s="126" t="s">
        <v>1411</v>
      </c>
      <c r="E1079" s="120">
        <f>SUM('List of all Current Tax Rates'!D987)</f>
        <v>9.5000000000000001E-2</v>
      </c>
      <c r="F1079" s="121">
        <v>42186</v>
      </c>
      <c r="G1079" s="15"/>
      <c r="H1079" s="15"/>
      <c r="I1079" s="15"/>
      <c r="J1079" s="15"/>
      <c r="K1079" s="15"/>
      <c r="L1079" s="15"/>
      <c r="M1079" s="15"/>
      <c r="N1079" s="15"/>
    </row>
    <row r="1080" spans="1:14" ht="11.45" customHeight="1">
      <c r="A1080" s="106" t="s">
        <v>1699</v>
      </c>
      <c r="B1080" s="116" t="s">
        <v>1700</v>
      </c>
      <c r="C1080" s="137" t="s">
        <v>1411</v>
      </c>
      <c r="D1080" s="137" t="s">
        <v>1411</v>
      </c>
      <c r="E1080" s="117">
        <f>SUM('List of all Current Tax Rates'!D987)</f>
        <v>9.5000000000000001E-2</v>
      </c>
      <c r="F1080" s="118">
        <v>42186</v>
      </c>
      <c r="G1080" s="15"/>
      <c r="H1080" s="15"/>
      <c r="I1080" s="15"/>
      <c r="J1080" s="15"/>
      <c r="K1080" s="15"/>
      <c r="L1080" s="15"/>
      <c r="M1080" s="15"/>
      <c r="N1080" s="15"/>
    </row>
    <row r="1081" spans="1:14" ht="12.6" customHeight="1">
      <c r="G1081" s="15"/>
      <c r="H1081" s="15"/>
      <c r="I1081" s="15"/>
      <c r="J1081" s="15"/>
      <c r="K1081" s="15"/>
      <c r="L1081" s="15"/>
      <c r="M1081" s="15"/>
      <c r="N1081" s="15"/>
    </row>
    <row r="1082" spans="1:14" ht="12.6" customHeight="1">
      <c r="G1082" s="15"/>
      <c r="H1082" s="15"/>
      <c r="I1082" s="15"/>
      <c r="J1082" s="15"/>
      <c r="K1082" s="15"/>
      <c r="L1082" s="15"/>
      <c r="M1082" s="15"/>
      <c r="N1082" s="15"/>
    </row>
    <row r="1083" spans="1:14" ht="12.6" customHeight="1">
      <c r="G1083" s="15"/>
      <c r="H1083" s="15"/>
      <c r="I1083" s="15"/>
      <c r="J1083" s="15"/>
      <c r="K1083" s="15"/>
      <c r="L1083" s="15"/>
      <c r="M1083" s="15"/>
      <c r="N1083" s="15"/>
    </row>
    <row r="1084" spans="1:14" ht="12.6" customHeight="1">
      <c r="G1084" s="15"/>
      <c r="H1084" s="15"/>
      <c r="I1084" s="15"/>
      <c r="J1084" s="15"/>
      <c r="K1084" s="15"/>
      <c r="L1084" s="15"/>
      <c r="M1084" s="15"/>
      <c r="N1084" s="15"/>
    </row>
    <row r="1085" spans="1:14" ht="12.6" customHeight="1">
      <c r="G1085" s="15"/>
      <c r="H1085" s="15"/>
      <c r="I1085" s="15"/>
      <c r="J1085" s="15"/>
      <c r="K1085" s="15"/>
      <c r="L1085" s="15"/>
      <c r="M1085" s="15"/>
      <c r="N1085" s="15"/>
    </row>
    <row r="1086" spans="1:14" ht="12.6" customHeight="1">
      <c r="G1086" s="15"/>
      <c r="H1086" s="15"/>
      <c r="I1086" s="15"/>
      <c r="J1086" s="15"/>
      <c r="K1086" s="15"/>
      <c r="L1086" s="15"/>
      <c r="M1086" s="15"/>
      <c r="N1086" s="15"/>
    </row>
    <row r="1087" spans="1:14" ht="12.6" customHeight="1">
      <c r="G1087" s="15"/>
      <c r="H1087" s="15"/>
      <c r="I1087" s="15"/>
      <c r="J1087" s="15"/>
      <c r="K1087" s="15"/>
      <c r="L1087" s="15"/>
      <c r="M1087" s="15"/>
      <c r="N1087" s="15"/>
    </row>
    <row r="1088" spans="1:14" ht="12.6" customHeight="1">
      <c r="G1088" s="15"/>
      <c r="H1088" s="15"/>
      <c r="I1088" s="15"/>
      <c r="J1088" s="15"/>
      <c r="K1088" s="15"/>
      <c r="L1088" s="15"/>
      <c r="M1088" s="15"/>
      <c r="N1088" s="15"/>
    </row>
    <row r="1089" spans="1:14" ht="12.6" customHeight="1">
      <c r="G1089" s="15"/>
      <c r="H1089" s="15"/>
      <c r="I1089" s="15"/>
      <c r="J1089" s="15"/>
      <c r="K1089" s="15"/>
      <c r="L1089" s="15"/>
      <c r="M1089" s="15"/>
      <c r="N1089" s="15"/>
    </row>
    <row r="1090" spans="1:14" ht="12.6" customHeight="1">
      <c r="G1090" s="15"/>
      <c r="H1090" s="15"/>
      <c r="I1090" s="15"/>
      <c r="J1090" s="15"/>
      <c r="K1090" s="15"/>
      <c r="L1090" s="15"/>
      <c r="M1090" s="15"/>
      <c r="N1090" s="15"/>
    </row>
    <row r="1091" spans="1:14" ht="12.6" customHeight="1">
      <c r="G1091" s="15"/>
      <c r="H1091" s="15"/>
      <c r="I1091" s="15"/>
      <c r="J1091" s="15"/>
      <c r="K1091" s="15"/>
      <c r="L1091" s="15"/>
      <c r="M1091" s="15"/>
      <c r="N1091" s="15"/>
    </row>
    <row r="1092" spans="1:14" ht="12.6" customHeight="1">
      <c r="A1092" s="15"/>
      <c r="B1092" s="15"/>
      <c r="C1092" s="15"/>
      <c r="D1092" s="15"/>
      <c r="E1092" s="15"/>
      <c r="F1092" s="15"/>
      <c r="G1092" s="15"/>
      <c r="H1092" s="15"/>
      <c r="I1092" s="15"/>
      <c r="J1092" s="15"/>
      <c r="K1092" s="15"/>
      <c r="L1092" s="15"/>
      <c r="M1092" s="15"/>
      <c r="N1092" s="15"/>
    </row>
    <row r="1093" spans="1:14" ht="12.6" customHeight="1">
      <c r="A1093" s="15"/>
      <c r="B1093" s="15"/>
      <c r="C1093" s="15"/>
      <c r="D1093" s="15"/>
      <c r="E1093" s="15"/>
      <c r="F1093" s="15"/>
      <c r="G1093" s="15"/>
      <c r="H1093" s="15"/>
      <c r="I1093" s="15"/>
      <c r="J1093" s="15"/>
      <c r="K1093" s="15"/>
      <c r="L1093" s="15"/>
      <c r="M1093" s="15"/>
      <c r="N1093" s="15"/>
    </row>
    <row r="1094" spans="1:14" ht="12.6" customHeight="1">
      <c r="A1094" s="15"/>
      <c r="B1094" s="15"/>
      <c r="C1094" s="15"/>
      <c r="D1094" s="15"/>
      <c r="E1094" s="15"/>
      <c r="F1094" s="15"/>
      <c r="G1094" s="15"/>
      <c r="H1094" s="15"/>
      <c r="I1094" s="15"/>
      <c r="J1094" s="15"/>
      <c r="K1094" s="15"/>
      <c r="L1094" s="15"/>
      <c r="M1094" s="15"/>
      <c r="N1094" s="15"/>
    </row>
    <row r="1095" spans="1:14" ht="12.6" customHeight="1">
      <c r="A1095" s="15"/>
      <c r="B1095" s="15"/>
      <c r="C1095" s="15"/>
      <c r="D1095" s="15"/>
      <c r="E1095" s="15"/>
      <c r="F1095" s="15"/>
      <c r="G1095" s="15"/>
      <c r="H1095" s="15"/>
      <c r="I1095" s="15"/>
      <c r="J1095" s="15"/>
      <c r="K1095" s="15"/>
      <c r="L1095" s="15"/>
      <c r="M1095" s="15"/>
      <c r="N1095" s="15"/>
    </row>
    <row r="1096" spans="1:14" ht="12.6" customHeight="1">
      <c r="A1096" s="15"/>
      <c r="B1096" s="15"/>
      <c r="C1096" s="15"/>
      <c r="D1096" s="15"/>
      <c r="E1096" s="15"/>
      <c r="F1096" s="15"/>
      <c r="G1096" s="15"/>
      <c r="H1096" s="15"/>
      <c r="I1096" s="15"/>
      <c r="J1096" s="15"/>
      <c r="K1096" s="15"/>
      <c r="L1096" s="15"/>
      <c r="M1096" s="15"/>
      <c r="N1096" s="15"/>
    </row>
    <row r="1097" spans="1:14" ht="12.6" customHeight="1">
      <c r="A1097" s="15"/>
      <c r="B1097" s="15"/>
      <c r="C1097" s="15"/>
      <c r="D1097" s="15"/>
      <c r="E1097" s="15"/>
      <c r="F1097" s="15"/>
      <c r="G1097" s="15"/>
      <c r="H1097" s="15"/>
      <c r="I1097" s="15"/>
      <c r="J1097" s="15"/>
      <c r="K1097" s="15"/>
      <c r="L1097" s="15"/>
      <c r="M1097" s="15"/>
      <c r="N1097" s="15"/>
    </row>
    <row r="1098" spans="1:14" ht="12.6" customHeight="1">
      <c r="A1098" s="15"/>
      <c r="B1098" s="15"/>
      <c r="C1098" s="15"/>
      <c r="D1098" s="15"/>
      <c r="E1098" s="15"/>
      <c r="F1098" s="15"/>
      <c r="G1098" s="15"/>
      <c r="H1098" s="15"/>
      <c r="I1098" s="15"/>
      <c r="J1098" s="15"/>
      <c r="K1098" s="15"/>
      <c r="L1098" s="15"/>
      <c r="M1098" s="15"/>
      <c r="N1098" s="15"/>
    </row>
    <row r="1099" spans="1:14" ht="12.6" customHeight="1">
      <c r="A1099" s="15"/>
      <c r="B1099" s="15"/>
      <c r="C1099" s="15"/>
      <c r="D1099" s="15"/>
      <c r="E1099" s="15"/>
      <c r="F1099" s="15"/>
      <c r="G1099" s="15"/>
      <c r="H1099" s="15"/>
      <c r="I1099" s="15"/>
      <c r="J1099" s="15"/>
      <c r="K1099" s="15"/>
      <c r="L1099" s="15"/>
      <c r="M1099" s="15"/>
      <c r="N1099" s="15"/>
    </row>
    <row r="1100" spans="1:14" ht="12.6" customHeight="1">
      <c r="A1100" s="15"/>
      <c r="B1100" s="15"/>
      <c r="C1100" s="15"/>
      <c r="D1100" s="15"/>
      <c r="E1100" s="15"/>
      <c r="F1100" s="15"/>
      <c r="G1100" s="15"/>
      <c r="H1100" s="15"/>
      <c r="I1100" s="15"/>
      <c r="J1100" s="15"/>
      <c r="K1100" s="15"/>
      <c r="L1100" s="15"/>
      <c r="M1100" s="15"/>
      <c r="N1100" s="15"/>
    </row>
    <row r="1101" spans="1:14" ht="12.6" customHeight="1">
      <c r="A1101" s="15"/>
      <c r="B1101" s="15"/>
      <c r="C1101" s="15"/>
      <c r="D1101" s="15"/>
      <c r="E1101" s="15"/>
      <c r="F1101" s="15"/>
      <c r="G1101" s="15"/>
      <c r="H1101" s="15"/>
      <c r="I1101" s="15"/>
      <c r="J1101" s="15"/>
      <c r="K1101" s="15"/>
      <c r="L1101" s="15"/>
      <c r="M1101" s="15"/>
      <c r="N1101" s="15"/>
    </row>
    <row r="1102" spans="1:14" ht="12.6" customHeight="1">
      <c r="A1102" s="15"/>
      <c r="B1102" s="15"/>
      <c r="C1102" s="15"/>
      <c r="D1102" s="15"/>
      <c r="E1102" s="15"/>
      <c r="F1102" s="15"/>
      <c r="G1102" s="15"/>
      <c r="H1102" s="15"/>
      <c r="I1102" s="15"/>
      <c r="J1102" s="15"/>
      <c r="K1102" s="15"/>
      <c r="L1102" s="15"/>
      <c r="M1102" s="15"/>
      <c r="N1102" s="15"/>
    </row>
    <row r="1103" spans="1:14" ht="12.6" customHeight="1">
      <c r="A1103" s="15"/>
      <c r="B1103" s="15"/>
      <c r="C1103" s="15"/>
      <c r="D1103" s="15"/>
      <c r="E1103" s="15"/>
      <c r="F1103" s="15"/>
      <c r="G1103" s="15"/>
      <c r="H1103" s="15"/>
      <c r="I1103" s="15"/>
      <c r="J1103" s="15"/>
      <c r="K1103" s="15"/>
      <c r="L1103" s="15"/>
      <c r="M1103" s="15"/>
      <c r="N1103" s="15"/>
    </row>
    <row r="1104" spans="1:14" ht="12.6" customHeight="1">
      <c r="A1104" s="15"/>
      <c r="B1104" s="15"/>
      <c r="C1104" s="15"/>
      <c r="D1104" s="15"/>
      <c r="E1104" s="15"/>
      <c r="F1104" s="15"/>
      <c r="G1104" s="15"/>
      <c r="H1104" s="15"/>
      <c r="I1104" s="15"/>
      <c r="J1104" s="15"/>
      <c r="K1104" s="15"/>
      <c r="L1104" s="15"/>
      <c r="M1104" s="15"/>
      <c r="N1104" s="15"/>
    </row>
    <row r="1105" s="15" customFormat="1" ht="12.6" customHeight="1"/>
    <row r="1106" s="15" customFormat="1" ht="12.6" customHeight="1"/>
    <row r="1107" s="15" customFormat="1" ht="12.6" customHeight="1"/>
    <row r="1108" s="15" customFormat="1" ht="12.6" customHeight="1"/>
    <row r="1109" s="15" customFormat="1" ht="12.6" customHeight="1"/>
    <row r="1110" s="15" customFormat="1" ht="12.6" customHeight="1"/>
    <row r="1111" s="15" customFormat="1" ht="12.6" customHeight="1"/>
    <row r="1112" s="15" customFormat="1" ht="12.6" customHeight="1"/>
    <row r="1113" s="15" customFormat="1" ht="12.6" customHeight="1"/>
    <row r="1114" s="15" customFormat="1" ht="12.6" customHeight="1"/>
    <row r="1115" s="15" customFormat="1" ht="12.6" customHeight="1"/>
    <row r="1116" s="15" customFormat="1" ht="12.6" customHeight="1"/>
    <row r="1117" s="15" customFormat="1" ht="12.6" customHeight="1"/>
    <row r="1118" s="15" customFormat="1" ht="12.6" customHeight="1"/>
    <row r="1119" s="15" customFormat="1" ht="12.6" customHeight="1"/>
    <row r="1120" s="15" customFormat="1" ht="12.6" customHeight="1"/>
    <row r="1121" s="15" customFormat="1" ht="12.6" customHeight="1"/>
    <row r="1122" s="15" customFormat="1" ht="12.6" customHeight="1"/>
    <row r="1123" s="15" customFormat="1" ht="12.6" customHeight="1"/>
    <row r="1124" s="15" customFormat="1" ht="12.6" customHeight="1"/>
    <row r="1125" s="15" customFormat="1" ht="12.6" customHeight="1"/>
    <row r="1126" s="15" customFormat="1" ht="12.6" customHeight="1"/>
    <row r="1127" s="15" customFormat="1" ht="12.6" customHeight="1"/>
    <row r="1128" s="15" customFormat="1" ht="12.6" customHeight="1"/>
    <row r="1129" s="15" customFormat="1" ht="12.6" customHeight="1"/>
    <row r="1130" s="15" customFormat="1" ht="12.6" customHeight="1"/>
    <row r="1131" s="15" customFormat="1" ht="12.6" customHeight="1"/>
    <row r="1132" s="15" customFormat="1" ht="12.6" customHeight="1"/>
    <row r="1133" s="15" customFormat="1" ht="12.6" customHeight="1"/>
    <row r="1134" s="15" customFormat="1" ht="12.6" customHeight="1"/>
    <row r="1135" s="15" customFormat="1" ht="12.6" customHeight="1"/>
    <row r="1136" s="15" customFormat="1" ht="12.6" customHeight="1"/>
    <row r="1137" s="15" customFormat="1" ht="12.6" customHeight="1"/>
    <row r="1138" s="15" customFormat="1" ht="12.6" customHeight="1"/>
    <row r="1139" s="15" customFormat="1" ht="12.6" customHeight="1"/>
    <row r="1140" s="15" customFormat="1" ht="12.6" customHeight="1"/>
    <row r="1141" s="15" customFormat="1" ht="12.6" customHeight="1"/>
    <row r="1142" s="15" customFormat="1" ht="12.6" customHeight="1"/>
    <row r="1143" s="15" customFormat="1" ht="12.6" customHeight="1"/>
    <row r="1144" s="15" customFormat="1" ht="12.6" customHeight="1"/>
    <row r="1145" s="15" customFormat="1" ht="12.6" customHeight="1"/>
    <row r="1146" s="15" customFormat="1" ht="12.6" customHeight="1"/>
    <row r="1147" s="15" customFormat="1" ht="12.6" customHeight="1"/>
    <row r="1148" s="15" customFormat="1" ht="12.6" customHeight="1"/>
    <row r="1149" s="15" customFormat="1" ht="12.6" customHeight="1"/>
    <row r="1150" s="15" customFormat="1" ht="12.6" customHeight="1"/>
    <row r="1151" s="15" customFormat="1" ht="12.6" customHeight="1"/>
    <row r="1152" s="15" customFormat="1" ht="12.6" customHeight="1"/>
    <row r="1153" s="15" customFormat="1" ht="12.6" customHeight="1"/>
    <row r="1154" s="15" customFormat="1" ht="12.6" customHeight="1"/>
    <row r="1155" s="15" customFormat="1" ht="12.6" customHeight="1"/>
    <row r="1156" s="15" customFormat="1" ht="12.6" customHeight="1"/>
    <row r="1157" s="15" customFormat="1" ht="12.6" customHeight="1"/>
    <row r="1158" s="15" customFormat="1" ht="12.6" customHeight="1"/>
    <row r="1159" s="15" customFormat="1" ht="12.6" customHeight="1"/>
    <row r="1160" s="15" customFormat="1" ht="12.6" customHeight="1"/>
    <row r="1161" s="15" customFormat="1" ht="12.6" customHeight="1"/>
    <row r="1162" s="15" customFormat="1" ht="12.6" customHeight="1"/>
    <row r="1163" s="15" customFormat="1" ht="12.6" customHeight="1"/>
    <row r="1164" s="15" customFormat="1" ht="12.6" customHeight="1"/>
    <row r="1165" s="15" customFormat="1" ht="12.6" customHeight="1"/>
    <row r="1166" s="15" customFormat="1" ht="12.6" customHeight="1"/>
    <row r="1167" s="15" customFormat="1" ht="12.6" customHeight="1"/>
    <row r="1168" s="15" customFormat="1" ht="12.6" customHeight="1"/>
    <row r="1169" spans="1:14" ht="12.6" customHeight="1">
      <c r="A1169" s="15"/>
      <c r="B1169" s="15"/>
      <c r="C1169" s="15"/>
      <c r="D1169" s="15"/>
      <c r="E1169" s="15"/>
      <c r="F1169" s="15"/>
      <c r="G1169" s="15"/>
      <c r="H1169" s="15"/>
      <c r="I1169" s="15"/>
      <c r="J1169" s="15"/>
      <c r="K1169" s="15"/>
      <c r="L1169" s="15"/>
      <c r="M1169" s="15"/>
      <c r="N1169" s="15"/>
    </row>
    <row r="1170" spans="1:14" ht="12.6" customHeight="1">
      <c r="A1170" s="15"/>
      <c r="B1170" s="15"/>
      <c r="C1170" s="15"/>
      <c r="D1170" s="15"/>
      <c r="E1170" s="15"/>
      <c r="F1170" s="15"/>
      <c r="G1170" s="15"/>
      <c r="H1170" s="15"/>
      <c r="I1170" s="15"/>
      <c r="J1170" s="15"/>
      <c r="K1170" s="15"/>
      <c r="L1170" s="15"/>
      <c r="M1170" s="15"/>
      <c r="N1170" s="15"/>
    </row>
    <row r="1171" spans="1:14" ht="12.6" customHeight="1">
      <c r="A1171" s="15"/>
      <c r="B1171" s="15"/>
      <c r="C1171" s="15"/>
      <c r="D1171" s="15"/>
      <c r="E1171" s="15"/>
      <c r="F1171" s="15"/>
      <c r="G1171" s="15"/>
      <c r="H1171" s="15"/>
      <c r="I1171" s="15"/>
      <c r="J1171" s="15"/>
      <c r="K1171" s="15"/>
      <c r="L1171" s="15"/>
      <c r="M1171" s="15"/>
      <c r="N1171" s="15"/>
    </row>
    <row r="1172" spans="1:14">
      <c r="A1172" s="15"/>
      <c r="B1172" s="15"/>
      <c r="C1172" s="15"/>
      <c r="D1172" s="15"/>
      <c r="E1172" s="15"/>
      <c r="F1172" s="15"/>
    </row>
    <row r="1173" spans="1:14">
      <c r="A1173" s="15"/>
      <c r="B1173" s="15"/>
      <c r="C1173" s="15"/>
      <c r="D1173" s="15"/>
      <c r="E1173" s="15"/>
      <c r="F1173" s="15"/>
    </row>
    <row r="1174" spans="1:14">
      <c r="A1174" s="15"/>
      <c r="B1174" s="15"/>
      <c r="C1174" s="15"/>
      <c r="D1174" s="15"/>
      <c r="E1174" s="15"/>
      <c r="F1174" s="15"/>
    </row>
    <row r="1175" spans="1:14">
      <c r="A1175" s="15"/>
      <c r="B1175" s="15"/>
      <c r="C1175" s="15"/>
      <c r="D1175" s="15"/>
      <c r="E1175" s="15"/>
      <c r="F1175" s="15"/>
    </row>
    <row r="1176" spans="1:14">
      <c r="A1176" s="15"/>
      <c r="B1176" s="15"/>
      <c r="C1176" s="15"/>
      <c r="D1176" s="15"/>
      <c r="E1176" s="15"/>
      <c r="F1176" s="15"/>
    </row>
    <row r="1177" spans="1:14">
      <c r="A1177" s="15"/>
      <c r="B1177" s="15"/>
      <c r="C1177" s="15"/>
      <c r="D1177" s="15"/>
      <c r="E1177" s="15"/>
      <c r="F1177" s="15"/>
    </row>
    <row r="1178" spans="1:14">
      <c r="A1178" s="15"/>
      <c r="B1178" s="15"/>
      <c r="C1178" s="15"/>
      <c r="D1178" s="15"/>
      <c r="E1178" s="15"/>
      <c r="F1178" s="15"/>
    </row>
    <row r="1179" spans="1:14">
      <c r="A1179" s="15"/>
      <c r="B1179" s="15"/>
      <c r="C1179" s="15"/>
      <c r="D1179" s="15"/>
      <c r="E1179" s="15"/>
      <c r="F1179" s="15"/>
    </row>
    <row r="1180" spans="1:14">
      <c r="A1180" s="15"/>
      <c r="B1180" s="15"/>
      <c r="C1180" s="15"/>
      <c r="D1180" s="15"/>
      <c r="E1180" s="15"/>
      <c r="F1180" s="15"/>
    </row>
    <row r="1181" spans="1:14">
      <c r="A1181" s="15"/>
      <c r="B1181" s="15"/>
      <c r="C1181" s="15"/>
      <c r="D1181" s="15"/>
      <c r="E1181" s="15"/>
      <c r="F1181" s="15"/>
    </row>
    <row r="1182" spans="1:14">
      <c r="A1182" s="15"/>
      <c r="B1182" s="15"/>
      <c r="C1182" s="15"/>
      <c r="D1182" s="15"/>
      <c r="E1182" s="15"/>
      <c r="F1182" s="15"/>
    </row>
    <row r="1183" spans="1:14">
      <c r="A1183" s="15"/>
      <c r="B1183" s="15"/>
      <c r="C1183" s="15"/>
      <c r="D1183" s="15"/>
      <c r="E1183" s="15"/>
      <c r="F1183" s="15"/>
    </row>
    <row r="1184" spans="1:14">
      <c r="A1184" s="15"/>
      <c r="B1184" s="15"/>
      <c r="C1184" s="15"/>
      <c r="D1184" s="15"/>
      <c r="E1184" s="15"/>
      <c r="F1184" s="15"/>
    </row>
    <row r="1185" spans="1:6">
      <c r="A1185" s="15"/>
      <c r="B1185" s="15"/>
      <c r="C1185" s="15"/>
      <c r="D1185" s="15"/>
      <c r="E1185" s="15"/>
      <c r="F1185" s="15"/>
    </row>
    <row r="1186" spans="1:6">
      <c r="A1186" s="15"/>
      <c r="B1186" s="15"/>
      <c r="C1186" s="15"/>
      <c r="D1186" s="15"/>
      <c r="E1186" s="15"/>
      <c r="F1186" s="15"/>
    </row>
    <row r="1187" spans="1:6">
      <c r="A1187" s="15"/>
      <c r="B1187" s="15"/>
      <c r="C1187" s="15"/>
      <c r="D1187" s="15"/>
      <c r="E1187" s="15"/>
      <c r="F1187" s="15"/>
    </row>
    <row r="1188" spans="1:6">
      <c r="A1188" s="15"/>
      <c r="B1188" s="15"/>
      <c r="C1188" s="15"/>
      <c r="D1188" s="15"/>
      <c r="E1188" s="15"/>
      <c r="F1188" s="15"/>
    </row>
    <row r="1189" spans="1:6">
      <c r="A1189" s="15"/>
      <c r="B1189" s="15"/>
      <c r="C1189" s="15"/>
      <c r="D1189" s="15"/>
      <c r="E1189" s="15"/>
      <c r="F1189" s="15"/>
    </row>
    <row r="1190" spans="1:6">
      <c r="A1190" s="15"/>
      <c r="B1190" s="15"/>
      <c r="C1190" s="15"/>
      <c r="D1190" s="15"/>
      <c r="E1190" s="15"/>
      <c r="F1190" s="15"/>
    </row>
    <row r="1191" spans="1:6">
      <c r="A1191" s="15"/>
      <c r="B1191" s="15"/>
      <c r="C1191" s="15"/>
      <c r="D1191" s="15"/>
      <c r="E1191" s="15"/>
      <c r="F1191" s="15"/>
    </row>
    <row r="1192" spans="1:6">
      <c r="A1192" s="15"/>
      <c r="B1192" s="15"/>
      <c r="C1192" s="15"/>
      <c r="D1192" s="15"/>
      <c r="E1192" s="15"/>
      <c r="F1192" s="15"/>
    </row>
    <row r="1193" spans="1:6">
      <c r="A1193" s="15"/>
      <c r="B1193" s="15"/>
      <c r="C1193" s="15"/>
      <c r="D1193" s="15"/>
      <c r="E1193" s="15"/>
      <c r="F1193" s="15"/>
    </row>
    <row r="1194" spans="1:6">
      <c r="A1194" s="15"/>
      <c r="B1194" s="15"/>
      <c r="C1194" s="15"/>
      <c r="D1194" s="15"/>
      <c r="E1194" s="15"/>
      <c r="F1194" s="15"/>
    </row>
    <row r="1195" spans="1:6">
      <c r="A1195" s="15"/>
      <c r="B1195" s="15"/>
      <c r="C1195" s="15"/>
      <c r="D1195" s="15"/>
      <c r="E1195" s="15"/>
      <c r="F1195" s="15"/>
    </row>
    <row r="1196" spans="1:6">
      <c r="A1196" s="15"/>
      <c r="B1196" s="15"/>
      <c r="C1196" s="15"/>
      <c r="D1196" s="15"/>
      <c r="E1196" s="15"/>
      <c r="F1196" s="15"/>
    </row>
  </sheetData>
  <sheetProtection selectLockedCells="1" selectUnlockedCells="1"/>
  <mergeCells count="199">
    <mergeCell ref="A717:B717"/>
    <mergeCell ref="A746:B746"/>
    <mergeCell ref="A748:B748"/>
    <mergeCell ref="A750:B750"/>
    <mergeCell ref="A781:B781"/>
    <mergeCell ref="A801:B801"/>
    <mergeCell ref="A24:B24"/>
    <mergeCell ref="A41:B41"/>
    <mergeCell ref="A68:B68"/>
    <mergeCell ref="A110:B110"/>
    <mergeCell ref="A58:B58"/>
    <mergeCell ref="A74:B74"/>
    <mergeCell ref="A626:B626"/>
    <mergeCell ref="A572:B572"/>
    <mergeCell ref="A590:B590"/>
    <mergeCell ref="A449:B449"/>
    <mergeCell ref="A462:B462"/>
    <mergeCell ref="A454:B454"/>
    <mergeCell ref="A472:B472"/>
    <mergeCell ref="A514:B514"/>
    <mergeCell ref="A498:B498"/>
    <mergeCell ref="A642:B642"/>
    <mergeCell ref="A535:B535"/>
    <mergeCell ref="A512:B512"/>
    <mergeCell ref="A968:B968"/>
    <mergeCell ref="A221:B221"/>
    <mergeCell ref="A229:B229"/>
    <mergeCell ref="A468:B468"/>
    <mergeCell ref="A544:B544"/>
    <mergeCell ref="A470:B470"/>
    <mergeCell ref="A705:B705"/>
    <mergeCell ref="A503:B503"/>
    <mergeCell ref="A520:B520"/>
    <mergeCell ref="A546:B546"/>
    <mergeCell ref="A574:B574"/>
    <mergeCell ref="A518:B518"/>
    <mergeCell ref="A691:B691"/>
    <mergeCell ref="A597:B597"/>
    <mergeCell ref="A592:B592"/>
    <mergeCell ref="A678:B678"/>
    <mergeCell ref="A686:B686"/>
    <mergeCell ref="A762:B762"/>
    <mergeCell ref="A422:B422"/>
    <mergeCell ref="A403:B403"/>
    <mergeCell ref="A661:B661"/>
    <mergeCell ref="A667:B667"/>
    <mergeCell ref="A670:B670"/>
    <mergeCell ref="A510:B510"/>
    <mergeCell ref="A1079:B1079"/>
    <mergeCell ref="A437:B437"/>
    <mergeCell ref="A480:B480"/>
    <mergeCell ref="A236:B236"/>
    <mergeCell ref="A244:B244"/>
    <mergeCell ref="A700:B700"/>
    <mergeCell ref="A570:B570"/>
    <mergeCell ref="A433:B433"/>
    <mergeCell ref="A383:B383"/>
    <mergeCell ref="A314:B314"/>
    <mergeCell ref="A291:B291"/>
    <mergeCell ref="A299:B299"/>
    <mergeCell ref="A272:B272"/>
    <mergeCell ref="A460:B460"/>
    <mergeCell ref="A478:B478"/>
    <mergeCell ref="A447:B447"/>
    <mergeCell ref="A308:B308"/>
    <mergeCell ref="A405:B405"/>
    <mergeCell ref="A637:B637"/>
    <mergeCell ref="A738:B738"/>
    <mergeCell ref="A741:B741"/>
    <mergeCell ref="A946:B946"/>
    <mergeCell ref="A1013:B1013"/>
    <mergeCell ref="A516:B516"/>
    <mergeCell ref="A22:B22"/>
    <mergeCell ref="A175:B175"/>
    <mergeCell ref="A155:B155"/>
    <mergeCell ref="A147:B147"/>
    <mergeCell ref="A234:B234"/>
    <mergeCell ref="A120:B120"/>
    <mergeCell ref="A164:B164"/>
    <mergeCell ref="A167:B167"/>
    <mergeCell ref="A137:B137"/>
    <mergeCell ref="A139:B139"/>
    <mergeCell ref="A204:B204"/>
    <mergeCell ref="A188:B188"/>
    <mergeCell ref="A179:B179"/>
    <mergeCell ref="A36:B36"/>
    <mergeCell ref="A145:B145"/>
    <mergeCell ref="A105:B105"/>
    <mergeCell ref="A46:B46"/>
    <mergeCell ref="A70:B70"/>
    <mergeCell ref="A52:B52"/>
    <mergeCell ref="A38:B38"/>
    <mergeCell ref="A112:B112"/>
    <mergeCell ref="A153:B153"/>
    <mergeCell ref="A149:B149"/>
    <mergeCell ref="A141:B141"/>
    <mergeCell ref="A1053:B1053"/>
    <mergeCell ref="A990:B990"/>
    <mergeCell ref="A955:B955"/>
    <mergeCell ref="A921:B921"/>
    <mergeCell ref="A982:B982"/>
    <mergeCell ref="A952:B952"/>
    <mergeCell ref="A957:B957"/>
    <mergeCell ref="A607:B607"/>
    <mergeCell ref="A658:B658"/>
    <mergeCell ref="A711:B711"/>
    <mergeCell ref="A822:B822"/>
    <mergeCell ref="A754:B754"/>
    <mergeCell ref="A760:B760"/>
    <mergeCell ref="A803:B803"/>
    <mergeCell ref="A757:B757"/>
    <mergeCell ref="A776:B776"/>
    <mergeCell ref="A819:B819"/>
    <mergeCell ref="A984:B984"/>
    <mergeCell ref="A931:B931"/>
    <mergeCell ref="A798:B798"/>
    <mergeCell ref="A1017:B1017"/>
    <mergeCell ref="A1023:B1023"/>
    <mergeCell ref="A1039:B1039"/>
    <mergeCell ref="A1043:B1043"/>
    <mergeCell ref="A484:B484"/>
    <mergeCell ref="A581:B581"/>
    <mergeCell ref="A563:B563"/>
    <mergeCell ref="A506:B506"/>
    <mergeCell ref="A684:B684"/>
    <mergeCell ref="A693:B693"/>
    <mergeCell ref="A714:B714"/>
    <mergeCell ref="A645:B645"/>
    <mergeCell ref="A665:B665"/>
    <mergeCell ref="A629:B629"/>
    <mergeCell ref="A650:B650"/>
    <mergeCell ref="A648:B648"/>
    <mergeCell ref="A674:B674"/>
    <mergeCell ref="A639:B639"/>
    <mergeCell ref="A703:B703"/>
    <mergeCell ref="A676:B676"/>
    <mergeCell ref="A682:B682"/>
    <mergeCell ref="A324:B324"/>
    <mergeCell ref="A301:B301"/>
    <mergeCell ref="A297:B297"/>
    <mergeCell ref="A372:B372"/>
    <mergeCell ref="A377:B377"/>
    <mergeCell ref="A329:B329"/>
    <mergeCell ref="A327:B327"/>
    <mergeCell ref="A171:B171"/>
    <mergeCell ref="A200:B200"/>
    <mergeCell ref="A238:B238"/>
    <mergeCell ref="A215:B215"/>
    <mergeCell ref="A289:B289"/>
    <mergeCell ref="A293:B293"/>
    <mergeCell ref="A295:B295"/>
    <mergeCell ref="A304:B304"/>
    <mergeCell ref="A281:B281"/>
    <mergeCell ref="B302:B303"/>
    <mergeCell ref="A217:B217"/>
    <mergeCell ref="A274:B274"/>
    <mergeCell ref="A278:B278"/>
    <mergeCell ref="A181:B181"/>
    <mergeCell ref="A312:B312"/>
    <mergeCell ref="A435:B435"/>
    <mergeCell ref="A107:B107"/>
    <mergeCell ref="A488:B488"/>
    <mergeCell ref="A1:B1"/>
    <mergeCell ref="A28:B28"/>
    <mergeCell ref="A31:B31"/>
    <mergeCell ref="A173:B173"/>
    <mergeCell ref="A270:B270"/>
    <mergeCell ref="A242:B242"/>
    <mergeCell ref="A440:B440"/>
    <mergeCell ref="A419:B419"/>
    <mergeCell ref="A397:B397"/>
    <mergeCell ref="A310:B310"/>
    <mergeCell ref="A316:B316"/>
    <mergeCell ref="A319:B319"/>
    <mergeCell ref="A392:B392"/>
    <mergeCell ref="A354:B354"/>
    <mergeCell ref="A345:B345"/>
    <mergeCell ref="A375:B375"/>
    <mergeCell ref="A366:B366"/>
    <mergeCell ref="A390:B390"/>
    <mergeCell ref="A122:B122"/>
    <mergeCell ref="A143:B143"/>
    <mergeCell ref="A130:B130"/>
    <mergeCell ref="A783:B783"/>
    <mergeCell ref="A788:B788"/>
    <mergeCell ref="A925:B925"/>
    <mergeCell ref="A824:B824"/>
    <mergeCell ref="A826:B826"/>
    <mergeCell ref="A829:B829"/>
    <mergeCell ref="A948:B948"/>
    <mergeCell ref="A927:B927"/>
    <mergeCell ref="A814:B814"/>
    <mergeCell ref="A785:B785"/>
    <mergeCell ref="A923:B923"/>
    <mergeCell ref="A929:B929"/>
    <mergeCell ref="A806:B806"/>
    <mergeCell ref="A796:B796"/>
    <mergeCell ref="A912:B912"/>
    <mergeCell ref="A916:B916"/>
  </mergeCells>
  <phoneticPr fontId="8" type="noConversion"/>
  <pageMargins left="0.3" right="0.3" top="0.25" bottom="0.2" header="0.3" footer="0"/>
  <pageSetup orientation="portrait" r:id="rId1"/>
  <headerFooter alignWithMargins="0">
    <oddFooter>&amp;C&amp;P</oddFooter>
  </headerFooter>
  <ignoredErrors>
    <ignoredError sqref="E503 E570:E571 E517 E302:E303 E318 E783:E784 E675 E946:E949 E660 E923:E924 E656:E657 E982:E983 E935 E204:E205 E745 E581 E626 E628:E629 E803 E805:E807 E814 E916 E918 E929:E931 E955:E957 E1079 E589:E591 E637:E639 E644 E641:E642 E646:E650 E711 E738 E741:E743 E818:E821 E796:E797 E691:E692 E713 E1072 E572:E57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Cover and Instructions</vt:lpstr>
      <vt:lpstr>Tax Rates Changes Only</vt:lpstr>
      <vt:lpstr>List of all Current Tax Rates</vt:lpstr>
      <vt:lpstr>Special Jurisdiction Tax Rates</vt:lpstr>
      <vt:lpstr>'List of all Current Tax Rates'!_Toc294254889</vt:lpstr>
      <vt:lpstr>Edwardsville_Village_South_2_CID</vt:lpstr>
      <vt:lpstr>'Cover and Instructions'!Print_Area</vt:lpstr>
      <vt:lpstr>'List of all Current Tax Rates'!Print_Area</vt:lpstr>
      <vt:lpstr>'Special Jurisdiction Tax Rates'!Print_Area</vt:lpstr>
      <vt:lpstr>'Tax Rates Changes Only'!Print_Area</vt:lpstr>
      <vt:lpstr>'List of all Current Tax Rates'!Print_Titles</vt:lpstr>
      <vt:lpstr>'Special Jurisdiction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7-22_eff 10-22</dc:title>
  <dc:creator>Faye.Streeter@KS.GOV</dc:creator>
  <cp:keywords>Pub. KS-1700 Sales &amp; Use Tax Jurisdiction Code Booklet Rev. 7-22_eff 10-22, Pub. KS-1700, KS-1700, 1700, Sales &amp; Use Tax Jurisdiction Code Booklet</cp:keywords>
  <cp:lastModifiedBy>Faye Streeter [KDOR]</cp:lastModifiedBy>
  <cp:lastPrinted>2022-07-25T12:37:59Z</cp:lastPrinted>
  <dcterms:created xsi:type="dcterms:W3CDTF">2004-01-14T21:28:28Z</dcterms:created>
  <dcterms:modified xsi:type="dcterms:W3CDTF">2022-07-25T14:03:49Z</dcterms:modified>
  <cp:category>Sales and Use Tax &amp; Code Changes</cp:category>
</cp:coreProperties>
</file>